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авлюда измения\"/>
    </mc:Choice>
  </mc:AlternateContent>
  <bookViews>
    <workbookView xWindow="0" yWindow="0" windowWidth="28800" windowHeight="13725" firstSheet="1" activeTab="5"/>
  </bookViews>
  <sheets>
    <sheet name=" прил 2." sheetId="4" state="hidden" r:id="rId1"/>
    <sheet name="прил 6." sheetId="11" r:id="rId2"/>
    <sheet name="прил 8." sheetId="9" r:id="rId3"/>
    <sheet name="прил 10." sheetId="13" r:id="rId4"/>
    <sheet name="Лист1" sheetId="19" state="hidden" r:id="rId5"/>
    <sheet name="прил 12" sheetId="20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5" i="9" l="1"/>
  <c r="H124" i="9" s="1"/>
  <c r="H123" i="9" s="1"/>
  <c r="F125" i="9"/>
  <c r="F124" i="9" s="1"/>
  <c r="F123" i="9" s="1"/>
  <c r="H91" i="13" l="1"/>
  <c r="H84" i="13"/>
  <c r="H25" i="9"/>
  <c r="I26" i="11"/>
  <c r="H111" i="13"/>
  <c r="H110" i="13" s="1"/>
  <c r="H109" i="13" s="1"/>
  <c r="H105" i="13"/>
  <c r="H103" i="13"/>
  <c r="H102" i="13" s="1"/>
  <c r="H70" i="13"/>
  <c r="H69" i="13"/>
  <c r="H68" i="13" s="1"/>
  <c r="H67" i="13" s="1"/>
  <c r="H65" i="13"/>
  <c r="H64" i="13" s="1"/>
  <c r="H63" i="13" s="1"/>
  <c r="H62" i="13" s="1"/>
  <c r="H60" i="13"/>
  <c r="H59" i="13" s="1"/>
  <c r="H58" i="13" s="1"/>
  <c r="H57" i="13" s="1"/>
  <c r="H42" i="13"/>
  <c r="H41" i="13" s="1"/>
  <c r="H40" i="13" s="1"/>
  <c r="H39" i="13" s="1"/>
  <c r="H20" i="13"/>
  <c r="H19" i="13" s="1"/>
  <c r="H18" i="13" s="1"/>
  <c r="H13" i="13"/>
  <c r="H133" i="9"/>
  <c r="H132" i="9" s="1"/>
  <c r="H131" i="9" s="1"/>
  <c r="H130" i="9" s="1"/>
  <c r="H129" i="9" s="1"/>
  <c r="H128" i="9" s="1"/>
  <c r="H127" i="9" s="1"/>
  <c r="H107" i="9"/>
  <c r="H106" i="9" s="1"/>
  <c r="H104" i="9"/>
  <c r="H103" i="9" s="1"/>
  <c r="H89" i="9"/>
  <c r="H88" i="9" s="1"/>
  <c r="H87" i="9" s="1"/>
  <c r="H69" i="9"/>
  <c r="H68" i="9" s="1"/>
  <c r="H67" i="9" s="1"/>
  <c r="H66" i="9" s="1"/>
  <c r="H65" i="9" s="1"/>
  <c r="H63" i="9"/>
  <c r="H62" i="9" s="1"/>
  <c r="H60" i="9"/>
  <c r="H59" i="9" s="1"/>
  <c r="H57" i="9"/>
  <c r="H56" i="9" s="1"/>
  <c r="H49" i="9"/>
  <c r="H48" i="9" s="1"/>
  <c r="H37" i="9"/>
  <c r="H36" i="9" s="1"/>
  <c r="H35" i="9" s="1"/>
  <c r="H34" i="9" s="1"/>
  <c r="H33" i="9" s="1"/>
  <c r="H32" i="9" s="1"/>
  <c r="I141" i="11"/>
  <c r="I140" i="11" s="1"/>
  <c r="I139" i="11" s="1"/>
  <c r="I138" i="11" s="1"/>
  <c r="I137" i="11" s="1"/>
  <c r="I136" i="11" s="1"/>
  <c r="I134" i="11"/>
  <c r="I133" i="11" s="1"/>
  <c r="I131" i="11"/>
  <c r="I130" i="11" s="1"/>
  <c r="I115" i="11"/>
  <c r="I114" i="11" s="1"/>
  <c r="I112" i="11"/>
  <c r="I111" i="11" s="1"/>
  <c r="I109" i="11"/>
  <c r="I108" i="11" s="1"/>
  <c r="I98" i="11"/>
  <c r="I97" i="11" s="1"/>
  <c r="I96" i="11" s="1"/>
  <c r="I93" i="11" s="1"/>
  <c r="I74" i="11"/>
  <c r="I73" i="11" s="1"/>
  <c r="I72" i="11" s="1"/>
  <c r="I71" i="11" s="1"/>
  <c r="I69" i="11"/>
  <c r="I68" i="11" s="1"/>
  <c r="I66" i="11"/>
  <c r="I65" i="11" s="1"/>
  <c r="I63" i="11"/>
  <c r="I62" i="11" s="1"/>
  <c r="I55" i="11"/>
  <c r="I54" i="11" s="1"/>
  <c r="I42" i="11"/>
  <c r="I41" i="11" s="1"/>
  <c r="I40" i="11" s="1"/>
  <c r="I39" i="11" s="1"/>
  <c r="I38" i="11" s="1"/>
  <c r="I36" i="11"/>
  <c r="I29" i="11"/>
  <c r="I28" i="11" s="1"/>
  <c r="I27" i="11" s="1"/>
  <c r="H122" i="9" l="1"/>
  <c r="H113" i="9"/>
  <c r="H112" i="9" s="1"/>
  <c r="H111" i="9" s="1"/>
  <c r="H110" i="9" s="1"/>
  <c r="H109" i="9" s="1"/>
  <c r="H96" i="9"/>
  <c r="H55" i="9"/>
  <c r="H54" i="9" s="1"/>
  <c r="H53" i="9" s="1"/>
  <c r="H52" i="9" s="1"/>
  <c r="I61" i="11"/>
  <c r="I60" i="11" s="1"/>
  <c r="I59" i="11" s="1"/>
  <c r="I58" i="11" s="1"/>
  <c r="I129" i="11"/>
  <c r="I128" i="11" s="1"/>
  <c r="I127" i="11" s="1"/>
  <c r="I126" i="11" s="1"/>
  <c r="I117" i="11" s="1"/>
  <c r="I15" i="11"/>
  <c r="H12" i="13"/>
  <c r="H56" i="13"/>
  <c r="H55" i="13" s="1"/>
  <c r="H54" i="13" s="1"/>
  <c r="F103" i="13"/>
  <c r="F102" i="13" s="1"/>
  <c r="G112" i="11"/>
  <c r="G55" i="11"/>
  <c r="G54" i="11" s="1"/>
  <c r="G36" i="11"/>
  <c r="G29" i="11"/>
  <c r="G28" i="11" s="1"/>
  <c r="G27" i="11" s="1"/>
  <c r="H86" i="9" l="1"/>
  <c r="I92" i="11"/>
  <c r="I91" i="11" s="1"/>
  <c r="F49" i="9" l="1"/>
  <c r="F48" i="9" s="1"/>
  <c r="C20" i="4" l="1"/>
  <c r="F37" i="9" l="1"/>
  <c r="F36" i="9" s="1"/>
  <c r="F35" i="9" s="1"/>
  <c r="F34" i="9" s="1"/>
  <c r="F33" i="9" s="1"/>
  <c r="F32" i="9" s="1"/>
  <c r="G42" i="11"/>
  <c r="G41" i="11" s="1"/>
  <c r="G40" i="11" s="1"/>
  <c r="G39" i="11" s="1"/>
  <c r="G38" i="11" s="1"/>
  <c r="F111" i="13" l="1"/>
  <c r="F110" i="13" s="1"/>
  <c r="F109" i="13" s="1"/>
  <c r="F105" i="13"/>
  <c r="F70" i="13"/>
  <c r="F69" i="13" s="1"/>
  <c r="F68" i="13" s="1"/>
  <c r="F67" i="13" s="1"/>
  <c r="F65" i="13"/>
  <c r="F64" i="13" s="1"/>
  <c r="F63" i="13" s="1"/>
  <c r="F62" i="13" s="1"/>
  <c r="F60" i="13"/>
  <c r="F59" i="13" s="1"/>
  <c r="F58" i="13" s="1"/>
  <c r="F57" i="13" s="1"/>
  <c r="F42" i="13"/>
  <c r="F41" i="13" s="1"/>
  <c r="F40" i="13" s="1"/>
  <c r="F39" i="13" s="1"/>
  <c r="F20" i="13"/>
  <c r="F19" i="13" s="1"/>
  <c r="F18" i="13" s="1"/>
  <c r="F13" i="13"/>
  <c r="F12" i="13" s="1"/>
  <c r="F56" i="13" l="1"/>
  <c r="F55" i="13" s="1"/>
  <c r="F54" i="13" s="1"/>
  <c r="G141" i="11" l="1"/>
  <c r="G140" i="11" s="1"/>
  <c r="G139" i="11" s="1"/>
  <c r="G138" i="11" s="1"/>
  <c r="G137" i="11" s="1"/>
  <c r="G136" i="11" s="1"/>
  <c r="G134" i="11"/>
  <c r="G133" i="11" s="1"/>
  <c r="G131" i="11"/>
  <c r="G130" i="11" s="1"/>
  <c r="G115" i="11"/>
  <c r="G114" i="11" s="1"/>
  <c r="G111" i="11"/>
  <c r="G109" i="11"/>
  <c r="G108" i="11" s="1"/>
  <c r="G98" i="11"/>
  <c r="G97" i="11" s="1"/>
  <c r="G96" i="11" s="1"/>
  <c r="G93" i="11" s="1"/>
  <c r="G74" i="11"/>
  <c r="G73" i="11" s="1"/>
  <c r="G72" i="11" s="1"/>
  <c r="G71" i="11" s="1"/>
  <c r="G69" i="11"/>
  <c r="G68" i="11" s="1"/>
  <c r="G66" i="11"/>
  <c r="G65" i="11" s="1"/>
  <c r="G63" i="11"/>
  <c r="G62" i="11" s="1"/>
  <c r="F133" i="9"/>
  <c r="F104" i="9"/>
  <c r="F103" i="9" s="1"/>
  <c r="F107" i="9"/>
  <c r="F106" i="9" s="1"/>
  <c r="F89" i="9"/>
  <c r="F88" i="9" s="1"/>
  <c r="F87" i="9" s="1"/>
  <c r="F69" i="9"/>
  <c r="F68" i="9" s="1"/>
  <c r="F67" i="9" s="1"/>
  <c r="F66" i="9" s="1"/>
  <c r="F65" i="9" s="1"/>
  <c r="F57" i="9"/>
  <c r="F56" i="9" s="1"/>
  <c r="F60" i="9"/>
  <c r="F59" i="9" s="1"/>
  <c r="F63" i="9"/>
  <c r="F62" i="9" s="1"/>
  <c r="F132" i="9" l="1"/>
  <c r="F131" i="9" s="1"/>
  <c r="F130" i="9" s="1"/>
  <c r="F129" i="9" s="1"/>
  <c r="F128" i="9" s="1"/>
  <c r="F127" i="9" s="1"/>
  <c r="F122" i="9"/>
  <c r="F113" i="9"/>
  <c r="F112" i="9" s="1"/>
  <c r="F111" i="9" s="1"/>
  <c r="F110" i="9" s="1"/>
  <c r="F109" i="9" s="1"/>
  <c r="G61" i="11"/>
  <c r="G60" i="11" s="1"/>
  <c r="G59" i="11" s="1"/>
  <c r="G58" i="11" s="1"/>
  <c r="G129" i="11"/>
  <c r="G128" i="11" s="1"/>
  <c r="G127" i="11" s="1"/>
  <c r="G126" i="11" s="1"/>
  <c r="G117" i="11" s="1"/>
  <c r="F96" i="9"/>
  <c r="F55" i="9"/>
  <c r="F54" i="9" s="1"/>
  <c r="F53" i="9" s="1"/>
  <c r="F52" i="9" s="1"/>
  <c r="G92" i="11" l="1"/>
  <c r="G91" i="11" s="1"/>
  <c r="F86" i="9"/>
  <c r="C26" i="4" l="1"/>
  <c r="C24" i="4"/>
  <c r="C23" i="4" l="1"/>
  <c r="C22" i="4" s="1"/>
  <c r="C17" i="4" l="1"/>
  <c r="C15" i="4" s="1"/>
  <c r="C11" i="4"/>
  <c r="C9" i="4"/>
  <c r="C8" i="4" l="1"/>
  <c r="C7" i="4" s="1"/>
</calcChain>
</file>

<file path=xl/sharedStrings.xml><?xml version="1.0" encoding="utf-8"?>
<sst xmlns="http://schemas.openxmlformats.org/spreadsheetml/2006/main" count="1851" uniqueCount="307">
  <si>
    <t>Земельный налог</t>
  </si>
  <si>
    <t>Земельный налог, взимаемый по ставке, установленной подпунктом 1 пункта 1 ст.394НК РФ и применяемой к объектам налогообложения, расположенным в границах сельских  поселений</t>
  </si>
  <si>
    <t>Земельный налог, взимаемый по ставке, установленной подпунктом 2 пункта 1 ст.394НК РФ и применяемой к объектам налогообложения, расположенным в границах сельских поселений</t>
  </si>
  <si>
    <t xml:space="preserve">                                                                                                                       Приложение  №2</t>
  </si>
  <si>
    <t>2 02 15001 10 0000 151</t>
  </si>
  <si>
    <t>Дотации бюджетам сельских поселений на выравнивание бюджетной обеспеченности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</si>
  <si>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</si>
  <si>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</si>
  <si>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2 02 30024 10 0067 151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</si>
  <si>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</si>
  <si>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 xml:space="preserve">               </t>
  </si>
  <si>
    <t>Код бюджетной классификации Российской Федерации</t>
  </si>
  <si>
    <t>Наименование дохода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</si>
  <si>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</si>
  <si>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</si>
  <si>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</si>
  <si>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</si>
  <si>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</si>
  <si>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</si>
  <si>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</si>
  <si>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</si>
  <si>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</si>
  <si>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</si>
  <si>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1 06 00000 00 0000 000</t>
  </si>
  <si>
    <t xml:space="preserve">Налоги на имущество </t>
  </si>
  <si>
    <t xml:space="preserve">сумма           </t>
  </si>
  <si>
    <t>(тыс.руб.)</t>
  </si>
  <si>
    <t>1 05 01000 01 0000 110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</si>
  <si>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</si>
  <si>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</si>
  <si>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</si>
  <si>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</si>
  <si>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</si>
  <si>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</si>
  <si>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1 06 06000 10 0000 110</t>
  </si>
  <si>
    <t>1 06 06033 10 0000 110</t>
  </si>
  <si>
    <t>1 06 06043 10 0000 110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</si>
  <si>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</si>
  <si>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</si>
  <si>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</si>
  <si>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</si>
  <si>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2 02 39999 10 0010 151</t>
  </si>
  <si>
    <t>Субвенции бюджетам сельских поселений на выполнение передаваемых полномочий в части статьи 13 республиканского закона  №25-РЗ</t>
  </si>
  <si>
    <t>2 02 39999 10 0020 151</t>
  </si>
  <si>
    <t>Субвенции поселениям на осуществление дорожной деятельности</t>
  </si>
  <si>
    <t>2 02 01000 00 0000 151</t>
  </si>
  <si>
    <t xml:space="preserve">Дотации бюджетам муниципальных районов </t>
  </si>
  <si>
    <t>2 02 03000 00 0000 151</t>
  </si>
  <si>
    <t>Субвенции бюджетам субъектов Российской Федерации и муниципальных образований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</si>
  <si>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</si>
  <si>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</si>
  <si>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</si>
  <si>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</si>
  <si>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</si>
  <si>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 xml:space="preserve">  ВСЕГО РАСХОДОВ: </t>
  </si>
  <si>
    <t>Х</t>
  </si>
  <si>
    <t>01</t>
  </si>
  <si>
    <t>00</t>
  </si>
  <si>
    <t>00 0 00 00000</t>
  </si>
  <si>
    <t>000</t>
  </si>
  <si>
    <t>Функционирование высшего должностного лица субъекта РФ и муниципального образования</t>
  </si>
  <si>
    <t>02</t>
  </si>
  <si>
    <t xml:space="preserve">  Обеспечение функционирования Главы муниципального образования</t>
  </si>
  <si>
    <t>77 0 00 00000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</si>
  <si>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</si>
  <si>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</si>
  <si>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</si>
  <si>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</si>
  <si>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</si>
  <si>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>04</t>
  </si>
  <si>
    <t>77 4 00 00000</t>
  </si>
  <si>
    <t>77 4 00 00110</t>
  </si>
  <si>
    <t>77 4 00 00190</t>
  </si>
  <si>
    <t>Расходы на обеспечение функций органов местного самоуправления</t>
  </si>
  <si>
    <t>Обеспечение проведения выборов и референдумов</t>
  </si>
  <si>
    <t>07</t>
  </si>
  <si>
    <t>99 9 00 00000</t>
  </si>
  <si>
    <t>Непограммные расходы на организацию и проведение выборов в органы местного самоуправления</t>
  </si>
  <si>
    <t>99 9 00 77700</t>
  </si>
  <si>
    <t>13</t>
  </si>
  <si>
    <t>04 0 00 00000</t>
  </si>
  <si>
    <t>0000</t>
  </si>
  <si>
    <t>04 2 00 00000</t>
  </si>
  <si>
    <t>Основное мероприятие «Прочие мероприятия, связанные с муниципальной собственностью»</t>
  </si>
  <si>
    <t>04 2 01 00000</t>
  </si>
  <si>
    <t>04 2 01 70390</t>
  </si>
  <si>
    <t>244</t>
  </si>
  <si>
    <t>00 0 00 0000</t>
  </si>
  <si>
    <t>03</t>
  </si>
  <si>
    <t>99 0  00 00000</t>
  </si>
  <si>
    <t>99 4 00 00000</t>
  </si>
  <si>
    <t>99 4 00 51180</t>
  </si>
  <si>
    <t>Национальная экономика</t>
  </si>
  <si>
    <t>09</t>
  </si>
  <si>
    <t>03 0 00 00000</t>
  </si>
  <si>
    <t>03 1 00 00000</t>
  </si>
  <si>
    <t>Основное мероприятие «Ремонт и содержание автомобильных  дорог общего пользования»</t>
  </si>
  <si>
    <t>03 1 01 00000</t>
  </si>
  <si>
    <t>Расходы на текущий ремонт и содержание  автомобильных дорог</t>
  </si>
  <si>
    <t>03 1 01 70310</t>
  </si>
  <si>
    <t>Прочая закупка товаров, работ и услуг для обеспечения государственных (муниципальных) нужд</t>
  </si>
  <si>
    <t>Расходы на выполнение работ по разработке проектно-сметной документации</t>
  </si>
  <si>
    <t>03 1 01 70330</t>
  </si>
  <si>
    <t>Другие вопросы в области национальной экономики</t>
  </si>
  <si>
    <t>12</t>
  </si>
  <si>
    <t>Иные непрограммные расходы</t>
  </si>
  <si>
    <t>Земельные кадастровые расходы</t>
  </si>
  <si>
    <t>99 9 00 72000</t>
  </si>
  <si>
    <t>99 9 01 72000</t>
  </si>
  <si>
    <t>05</t>
  </si>
  <si>
    <t>Коммунальное хозяйство</t>
  </si>
  <si>
    <t>02 0 00 00000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</si>
  <si>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</si>
  <si>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</si>
  <si>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02 2 01 00000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</si>
  <si>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</si>
  <si>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02 2 01 70240</t>
  </si>
  <si>
    <t>Благоустройство</t>
  </si>
  <si>
    <t>02 1 00 00000</t>
  </si>
  <si>
    <t>Основное мероприятие «Организация уличного освещения сельского поселения»</t>
  </si>
  <si>
    <t>02 1 01 00000</t>
  </si>
  <si>
    <t>Расходы на освещение улиц территории сельского поселения</t>
  </si>
  <si>
    <t>02 1 01 70230</t>
  </si>
  <si>
    <t>02 3 00 00000</t>
  </si>
  <si>
    <t>Основное мероприятие "Организация озеленения территории поселения"</t>
  </si>
  <si>
    <t>02 3 01 00000</t>
  </si>
  <si>
    <t>Расходы на  озеленение территории поселения</t>
  </si>
  <si>
    <t xml:space="preserve">02 3 01 70250 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</si>
  <si>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</si>
  <si>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</si>
  <si>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02 4 01 00000</t>
  </si>
  <si>
    <t>02 4 01 70260</t>
  </si>
  <si>
    <t>02 4 01 70270</t>
  </si>
  <si>
    <t xml:space="preserve">Расходы на содержание и уборку памятников истории и культуры </t>
  </si>
  <si>
    <t>02 4 01 70280</t>
  </si>
  <si>
    <t xml:space="preserve">Расходы на организацию сбора и вывоза бытовых отходов и мусора </t>
  </si>
  <si>
    <t>02 4 01 70290</t>
  </si>
  <si>
    <t>08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</si>
  <si>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</si>
  <si>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</si>
  <si>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</si>
  <si>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Основное мероприятие "Развитие деятельности культурно-досуговых учреждений"</t>
  </si>
  <si>
    <t>01 1 01 00000</t>
  </si>
  <si>
    <t>01 1 01 22000</t>
  </si>
  <si>
    <t>Расходы на выплаты персоналу казенных учреждений</t>
  </si>
  <si>
    <t>110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</si>
  <si>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</si>
  <si>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01 1 01 70210</t>
  </si>
  <si>
    <t>99 0 00 00000</t>
  </si>
  <si>
    <t>11</t>
  </si>
  <si>
    <t xml:space="preserve">Непрограммные расходы </t>
  </si>
  <si>
    <t>Мероприятия в области здравоохранения, спорта и физической культуры</t>
  </si>
  <si>
    <t>Иные бюджетные ассигнования</t>
  </si>
  <si>
    <t>99 9 00 75000</t>
  </si>
  <si>
    <t xml:space="preserve">сумма                     </t>
  </si>
  <si>
    <t>Глава муниципального образования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</si>
  <si>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</si>
  <si>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функционирования  местной администрации</t>
  </si>
  <si>
    <t xml:space="preserve">Расходы на выплаты по оплате труда работников органов местного самоуправления </t>
  </si>
  <si>
    <t>Центральный аппарат</t>
  </si>
  <si>
    <t>Расходы на прочие мероприятия, связанные с муниципальной собственностью</t>
  </si>
  <si>
    <t>НАЦИОНАЛЬНАЯ ОБОРОНА</t>
  </si>
  <si>
    <t>Мобилизационная и вневойсковая подготовка</t>
  </si>
  <si>
    <t>Межбюджетные трансферты бюджетам сельских поселений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</si>
  <si>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</si>
  <si>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</si>
  <si>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ЖИЛИЩНО-КОММУНАЛЬНОЕ ХОЗЯЙСТВО</t>
  </si>
  <si>
    <t>Подпрограмма «Озеленение Ново-Осетинского сельского поселения на 2015-2019 годы»</t>
  </si>
  <si>
    <t xml:space="preserve">Содержание в надлежащем состоянии мест захоронения </t>
  </si>
  <si>
    <t>КУЛЬТУРА, КИНЕМАТОГРАФИЯ</t>
  </si>
  <si>
    <t>СОЦИАЛЬНАЯ ПОЛИТИКА</t>
  </si>
  <si>
    <t>Общегосударственные вопросы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</si>
  <si>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</si>
  <si>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</si>
  <si>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</si>
  <si>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</si>
  <si>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</si>
  <si>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</si>
  <si>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</si>
  <si>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</si>
  <si>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</si>
  <si>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</si>
  <si>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>Подпрограмма  «Содержание, реконструкция и ремонт автомобильных дорог общего пользования"</t>
  </si>
  <si>
    <t>03 1 01 70340</t>
  </si>
  <si>
    <t>Расходы на организацию безопасности дорожного движения</t>
  </si>
  <si>
    <t>Непрограммные расходы органов местного самоуправления</t>
  </si>
  <si>
    <t>Культура</t>
  </si>
  <si>
    <t>Расходы на обеспечение деятельности учреждений культурно-досуговой деятельности  и народного творчества за счет средств республиканского бюджета</t>
  </si>
  <si>
    <t>90 0 00 00000</t>
  </si>
  <si>
    <t>ППП</t>
  </si>
  <si>
    <t xml:space="preserve">    Наименование</t>
  </si>
  <si>
    <t>Целевая статья</t>
  </si>
  <si>
    <t>Раздел</t>
  </si>
  <si>
    <t>ВСЕГО РАСХОДОВ:</t>
  </si>
  <si>
    <t>НАЦИОНАЛЬНАЯ ЭКОНОМИКА</t>
  </si>
  <si>
    <t>Обеспечение функционирования Главы муниципального образования и Администрации местного самоуправления</t>
  </si>
  <si>
    <t>77  0 00 0000 0</t>
  </si>
  <si>
    <t>77  3 00 0000 0</t>
  </si>
  <si>
    <t>ОБЩЕГОСУДАРСТВЕННЫЕ ВОПРОСЫ</t>
  </si>
  <si>
    <t>Расходы на оплату труда работников органов местного самоуправления</t>
  </si>
  <si>
    <t>77 4 00 0000 0</t>
  </si>
  <si>
    <t>77 4 00 0011 0</t>
  </si>
  <si>
    <t>77 4 00 0019 0</t>
  </si>
  <si>
    <t>99 9 00 0000 0</t>
  </si>
  <si>
    <t>Подпрограмма «Развитие, реконструкция, текущий ремонт сетей  уличного освещения Калининского  сельского поселения»</t>
  </si>
  <si>
    <t xml:space="preserve">Муниципальная программа «Развитие культуры муниципального образования - Калининское сельское поселение на 2015-2020 годы» </t>
  </si>
  <si>
    <t>Физическая культура и спорт</t>
  </si>
  <si>
    <t>Мероприятия в области здравоохранения,спорта и физической культуры</t>
  </si>
  <si>
    <t>Другие общегосударственные вопросы</t>
  </si>
  <si>
    <t>Основное мероприятие "Ремонт объектов муниципальной собственности"</t>
  </si>
  <si>
    <t xml:space="preserve">Муниципальная программа 
«Содержание объектов муниципальной собственности Калининского сельского поселения Моздокского района 
 РСО - Алания на 2015-2020 годы
</t>
  </si>
  <si>
    <t>Подпрограмма: «Строительство, реконструкция, ремонт объектов муниципальной собственности Калининского сельского поселения на 2015-2020 годы»</t>
  </si>
  <si>
    <t>04 10 000000</t>
  </si>
  <si>
    <t>04 10 100000</t>
  </si>
  <si>
    <t>04 10 170380</t>
  </si>
  <si>
    <t>Выполнение работ по разработке проектно-сметной документации в части организации в границах поселения электро-, тепло-, газа- и водоснабжения населения, водоотведения, снабжения населения топливом за счет средств  местного бюджета</t>
  </si>
  <si>
    <t>Муниципальная программа 
«Содержание объектов муниципальной собственности Калининского сельского поселения Моздокского района 
 РСО - Алания на 2015-2020 годы</t>
  </si>
  <si>
    <t>04 1 00 00000</t>
  </si>
  <si>
    <t>04 0 01 00000</t>
  </si>
  <si>
    <t>1 11 00000 00 0000 000</t>
  </si>
  <si>
    <t>1 11 05013 10 0000 120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</si>
  <si>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</si>
  <si>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</si>
  <si>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99 9 00 71000</t>
  </si>
  <si>
    <t>Предупреждение и ликвидация последствий чрезвычайных ситуаций природного и техногенного характера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</si>
  <si>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</si>
  <si>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Доходы от использования имущества,находящегося в государственной и муниципальной собственности</t>
  </si>
  <si>
    <t xml:space="preserve">Муниципальная программа 
"Содержание, реконструкция и ремонт автомобильных дорог муниципального образования - Калининское сельское поселение Моздокского района "
</t>
  </si>
  <si>
    <t xml:space="preserve">Муниципальная программа 
"Содержание, реконструкция и ремонт автомобильных дорог муниципального образования - Калининское сельское поселение Моздокского района"
</t>
  </si>
  <si>
    <t xml:space="preserve">Муниципальная программа «Комплексное благоустройство территории муниципального образования - Калининское сельское поселение Моздокского района»  </t>
  </si>
  <si>
    <t>Подпрограмма  «Развитие, реконструкция сетей коммунальной инфраструктуры муниципального образования - Калининское сельское поселение  Моздокского района»</t>
  </si>
  <si>
    <t>Муниципальная программа «Комплексное благоустройство территории муниципального образования - Калининское сельское поселение»</t>
  </si>
  <si>
    <t>Подпрограмма «Благоустройство территории Калининского сельского поселения»</t>
  </si>
  <si>
    <t xml:space="preserve">Муниципальная программа 
"Содержание, реконструкция и ремонт автомобильных дорог муниципального образования - Калининского сельское поселение Моздокского района "
</t>
  </si>
  <si>
    <t xml:space="preserve">Муниципальная программа «Комплексное благоустройство территории муниципального образования - Калининское сельское поселение Моздокского района »  </t>
  </si>
  <si>
    <t>Доходы  бюджета муниципального образования - Калининское сельское поселение Моздокского района на 2022  год</t>
  </si>
  <si>
    <t xml:space="preserve">Подпрограмма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–Калининское сельское поселение Моздокского района 
 РСО - Алания на 2015-2019 годы»
</t>
  </si>
  <si>
    <t xml:space="preserve">Муниципальная программа 
«Содержание объектов муниципальной собственности муниципального образования - Калининское сельское поселение на 2015-2019 годы"
</t>
  </si>
  <si>
    <t xml:space="preserve">Подпрограмма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–Калининское сельское поселение Моздокского района 
 РСО - Алания на 2015-2023 годы»
</t>
  </si>
  <si>
    <t xml:space="preserve">Муниципальная программа 
«Содержание объектов муниципальной собственности муниципального образования - Калининское сельское поселение на 2015-2023 годы"
</t>
  </si>
  <si>
    <t>04 10 170390</t>
  </si>
  <si>
    <t>Подпрограмма: «Строительство, реконструкция, ремонт объектов муниципальной собственности Калининского сельского поселения на 2015-2024 годы»</t>
  </si>
  <si>
    <t>Муниципальная программа 
«Содержание объектов муниципальной собственности Калининского сельского поселения Моздокского района 
 РСО - Алания на 2015-2024 годы</t>
  </si>
  <si>
    <t>к  решению Собрания представителей Калининского сельского поселения Моздокского района от      29.12.2021г. №88  «Об утверждении   бюджета муниципального образования - Калининское сельское поселение Моздокского района на 2022 год и на плановый период 2023 и 2024 годов»</t>
  </si>
  <si>
    <t>изменения №1</t>
  </si>
  <si>
    <t>сумма</t>
  </si>
  <si>
    <t>изменение №1</t>
  </si>
  <si>
    <t xml:space="preserve"> Приложение  №1</t>
  </si>
  <si>
    <t xml:space="preserve"> Приложение  №3</t>
  </si>
  <si>
    <t xml:space="preserve"> Приложение  №2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</si>
  <si>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</si>
  <si>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Сумма</t>
  </si>
  <si>
    <t>0000 01 00 00 00 00 0000 000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</si>
  <si>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</si>
  <si>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</si>
  <si>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</si>
  <si>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</si>
  <si>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</si>
  <si>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</si>
  <si>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</si>
  <si>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</si>
  <si>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</si>
  <si>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</si>
  <si>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</si>
  <si>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</si>
  <si>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</si>
  <si>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</si>
  <si>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</si>
  <si>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</si>
  <si>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</si>
  <si>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</si>
  <si>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</si>
  <si>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 xml:space="preserve"> Приложение  №4</t>
  </si>
  <si>
    <t xml:space="preserve">Распределение
расходов бюджета муниципального образования - Калининское сельское поселение Моздокского района
по ведомственной классификации расходов
на 2023 год
</t>
  </si>
  <si>
    <t>+50</t>
  </si>
  <si>
    <t xml:space="preserve"> Закупки товаров, работ и услуг для обеспечения государственных (муниципальных) нужд</t>
  </si>
  <si>
    <t>Расходы на рочие мероприятия, связанные с муниципальной собственностью</t>
  </si>
  <si>
    <t>99 9 01 70310</t>
  </si>
  <si>
    <t>Муниципальная программа "Комплексное благоустройство территории муниципального образования-Калининское сельское поселение"</t>
  </si>
  <si>
    <t>Подпраграмма"Развитие,реконструкция,текущий ремонт сетей уличного освещения Калининского сельского поселения"</t>
  </si>
  <si>
    <t xml:space="preserve">02 1 00 00000 </t>
  </si>
  <si>
    <t>Основное мероприятие "Организация уличного освещения сельского поселения"</t>
  </si>
  <si>
    <t>Подпраграмма"Благоустройство территории Калининского сельского поселения"</t>
  </si>
  <si>
    <t>Иные закупки товаров, работ и услуг для государственных (муниципальных) нужд</t>
  </si>
  <si>
    <t>Непраграммные расходы органов местного самоуправления</t>
  </si>
  <si>
    <t>Иные закупки таваров, работ и услуг для обеспечения государственных (муниципальных) нужд</t>
  </si>
  <si>
    <t>247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</si>
  <si>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Калининское сельское поселение Моздокского района  на 2023  год </t>
  </si>
  <si>
    <t>Закупки товаров, работ и услуг для государственных (муниципальных) нужд</t>
  </si>
  <si>
    <t>Муниципальная программа "Комплексное благоустройство территории муниципального образования-Калининское сельское поселение</t>
  </si>
  <si>
    <t>Подпрограмма "Развитияе, реконструкция,текущий ремонт сетей уличного освещения Калининского сельского поселения"</t>
  </si>
  <si>
    <t>Основное мерориятие "Организация уличного освещения сельского поселения"</t>
  </si>
  <si>
    <t>Подпрограмма "Благоустройство территории Калининского сельского поселени"</t>
  </si>
  <si>
    <t>Основное мероприятие "Организация и существление мероприятий по содержанию в чистоте территории сельского поселения"</t>
  </si>
  <si>
    <t>Физиескя культура и спорт</t>
  </si>
  <si>
    <t xml:space="preserve">Мероприятия в областти здровоохранения, спорта и физической культуры </t>
  </si>
  <si>
    <t>Приложение  №10 к  решению Собрания представителей Калининского сельского поселения Моздокского района от 30.12.2022г. №5 «Об утверждении   бюджета муниципального образования - Калининское сельское поселение Моздокского района на 2022 год и на плановый период 2023 и 2024 годов»</t>
  </si>
  <si>
    <t>Приложение  №12 к  решению Собрания представителей Калининского сельского поселения Моздокского района от 30.12.2022г. №5 «Об утверждении   бюджета муниципального образования - Калининское сельское поселение Моздокского района на 2022 год и на плановый период 2023 и 2024 годов»</t>
  </si>
  <si>
    <t>Приложение №6 к   решению Собрания представителей Калининского сельского поселения Моздокского района от 30.12.2022г. №5 «Об утверждении   бюджета муниципального образования - Калининское сельское поселение Моздокского района на 2022 год и на плановый период 2023 и 2024 годов»</t>
  </si>
  <si>
    <t>Приложение №8 к  решению Собрания представителей Калининского сельского поселения Моздокского района от 30.12.2022г. №5 «Об утверждении   бюджета муниципального образования - Калининское сельское поселение Моздокского района на 2022 год и на плановый период 2023 и 2024 годов»</t>
  </si>
  <si>
    <t>Распределение бюджетных ассигнований по целевым статьям (муниципальным программам Калининского сельского поселения Моздокского района и непрограммным направлениям деятельности),  разделам, подразделам, группам и подгруппам видов расходов классификации расходов бюджета муниципального образования - Калининское сельское поселение Моздокского района на плановый период 2023 год</t>
  </si>
  <si>
    <t xml:space="preserve">Источники финансирования дефицита 
бюджета муниципального образования - Калининское сельское поселение Моздокского района 
на 2023 год  
</t>
  </si>
  <si>
    <t>+60</t>
  </si>
  <si>
    <t>-60</t>
  </si>
  <si>
    <t>к  решению Собрания представителей Калининского сельского поселения Моздокского района от 20.07.2023г. № 45 «О внесении изменений в решение Собрания 
 представителей № 5 от 30.12.2022г
 «Об утверждении бюджета муниципального 
образования - Калининское сельское поселение Моздокского района на 2022 год и на плановый период 2023-2024 годов»</t>
  </si>
  <si>
    <t>к  решению Собрания представителей Калининского сельского поселения Моздокского района от 20.07.2023г. № 45 «О внесении изменений в решение Собрания 
 представителей № 5 от 30.12.202г
 «Об утверждении бюджета муниципального 
образования - Калининское сельское поселение Моздокского района на 2022 год и на плановый период 2023-2024 годов»</t>
  </si>
  <si>
    <t>к  решению Собрания представителей Калининского сельского поселения Моздокского района от 20.07.2023г. № 14 «О внесении изменений в решение Собрания 
 представителей № 5 от 30.12.2022г
 «Об утверждении бюджета муниципального 
образования - Калининское сельское поселение Моздокского района на 2022 год и на плановый период 2023-2024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</si>
</sst>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\ _₽"/>
    <numFmt numFmtId="165" formatCode="#,##0.0"/>
    <numFmt numFmtId="166" formatCode="0.0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sz val="12"/>
      <color rgb="FF000000"/>
      <name val="Bookman Old Style"/>
      <family val="1"/>
      <charset val="204"/>
    </font>
    <font>
      <i/>
      <sz val="12"/>
      <color theme="1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sz val="12"/>
      <name val="Bookman Old Style"/>
      <family val="1"/>
      <charset val="204"/>
    </font>
    <font>
      <b/>
      <sz val="12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i/>
      <sz val="12"/>
      <color indexed="8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i/>
      <sz val="12"/>
      <name val="Bookman Old Style"/>
      <family val="1"/>
      <charset val="204"/>
    </font>
    <font>
      <i/>
      <sz val="12"/>
      <color rgb="FF000000"/>
      <name val="Bookman Old Style"/>
      <family val="1"/>
      <charset val="204"/>
    </font>
    <font>
      <i/>
      <sz val="12"/>
      <color rgb="FF002060"/>
      <name val="Bookman Old Style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i/>
      <sz val="12"/>
      <color rgb="FF000000"/>
      <name val="Bookman Old Style"/>
      <family val="1"/>
      <charset val="204"/>
    </font>
    <font>
      <b/>
      <i/>
      <sz val="12"/>
      <color indexed="8"/>
      <name val="Bookman Old Style"/>
      <family val="1"/>
      <charset val="204"/>
    </font>
    <font>
      <b/>
      <i/>
      <sz val="12"/>
      <color theme="1"/>
      <name val="Bookman Old Style"/>
      <family val="1"/>
      <charset val="204"/>
    </font>
    <font>
      <sz val="9"/>
      <color theme="1"/>
      <name val="Bookman Old Style"/>
      <family val="1"/>
      <charset val="204"/>
    </font>
    <font>
      <i/>
      <sz val="11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9"/>
      <color indexed="8"/>
      <name val="Bookman Old Style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shrinkToFit="1"/>
    </xf>
    <xf numFmtId="164" fontId="13" fillId="0" borderId="1" xfId="0" applyNumberFormat="1" applyFont="1" applyFill="1" applyBorder="1" applyAlignment="1">
      <alignment horizontal="center" vertical="center" shrinkToFit="1"/>
    </xf>
    <xf numFmtId="164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shrinkToFit="1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7" fillId="0" borderId="1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vertical="center" wrapText="1"/>
    </xf>
    <xf numFmtId="0" fontId="4" fillId="0" borderId="0" xfId="0" applyFont="1"/>
    <xf numFmtId="0" fontId="24" fillId="0" borderId="0" xfId="0" applyFont="1"/>
    <xf numFmtId="0" fontId="24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 shrinkToFit="1"/>
    </xf>
    <xf numFmtId="49" fontId="24" fillId="0" borderId="1" xfId="0" applyNumberFormat="1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vertical="top"/>
    </xf>
    <xf numFmtId="0" fontId="0" fillId="0" borderId="0" xfId="0" applyFill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2" fontId="1" fillId="0" borderId="1" xfId="0" applyNumberFormat="1" applyFont="1" applyBorder="1"/>
    <xf numFmtId="2" fontId="16" fillId="0" borderId="0" xfId="0" applyNumberFormat="1" applyFont="1"/>
    <xf numFmtId="2" fontId="4" fillId="0" borderId="0" xfId="0" applyNumberFormat="1" applyFont="1" applyAlignment="1">
      <alignment horizontal="center" vertical="top"/>
    </xf>
    <xf numFmtId="2" fontId="16" fillId="0" borderId="0" xfId="0" applyNumberFormat="1" applyFont="1" applyAlignment="1">
      <alignment horizontal="center"/>
    </xf>
    <xf numFmtId="2" fontId="25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24" fillId="0" borderId="1" xfId="0" applyNumberFormat="1" applyFont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0" fontId="25" fillId="0" borderId="0" xfId="0" applyFont="1"/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49" fontId="25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9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G2" sqref="G2"/>
    </sheetView>
  </sheetViews>
  <sheetFormatPr defaultColWidth="8.85546875" defaultRowHeight="15.75" outlineLevelCol="1" x14ac:dyDescent="0.25"/>
  <cols>
    <col min="1" max="1" width="26.7109375" style="24" customWidth="1"/>
    <col min="2" max="2" width="64.28515625" style="2" customWidth="1"/>
    <col min="3" max="3" width="30.7109375" style="2" customWidth="1"/>
    <col min="4" max="5" width="8.85546875" style="2" customWidth="1" outlineLevel="1"/>
    <col min="6" max="16384" width="8.85546875" style="2"/>
  </cols>
  <sheetData>
    <row r="1" spans="1:5" ht="17.45" customHeight="1" x14ac:dyDescent="0.3">
      <c r="A1" s="14"/>
      <c r="B1" s="7"/>
      <c r="C1" s="154" t="s">
        <v>3</v>
      </c>
      <c r="D1" s="154"/>
      <c r="E1" s="154"/>
    </row>
    <row r="2" spans="1:5" ht="168.75" customHeight="1" x14ac:dyDescent="0.25">
      <c r="A2" s="14"/>
      <c r="B2" s="7"/>
      <c r="C2" s="153" t="s">
        <v>243</v>
      </c>
      <c r="D2" s="153"/>
      <c r="E2" s="153"/>
    </row>
    <row r="3" spans="1:5" ht="15.6" customHeight="1" x14ac:dyDescent="0.25">
      <c r="A3" s="120"/>
      <c r="B3" s="120"/>
      <c r="C3" s="152"/>
      <c r="D3" s="152"/>
      <c r="E3" s="152"/>
    </row>
    <row r="4" spans="1:5" ht="45" customHeight="1" x14ac:dyDescent="0.25">
      <c r="A4" s="152" t="s">
        <v>235</v>
      </c>
      <c r="B4" s="152"/>
      <c r="C4" s="152"/>
      <c r="D4" s="116"/>
      <c r="E4" s="116"/>
    </row>
    <row r="5" spans="1:5" x14ac:dyDescent="0.25">
      <c r="A5" s="6" t="s">
        <v>10</v>
      </c>
      <c r="B5" s="4"/>
      <c r="C5" s="5" t="s">
        <v>26</v>
      </c>
      <c r="D5" s="1"/>
    </row>
    <row r="6" spans="1:5" ht="49.9" customHeight="1" x14ac:dyDescent="0.25">
      <c r="A6" s="20" t="s">
        <v>11</v>
      </c>
      <c r="B6" s="20" t="s">
        <v>12</v>
      </c>
      <c r="C6" s="20" t="s">
        <v>25</v>
      </c>
      <c r="D6" s="119"/>
      <c r="E6" s="118"/>
    </row>
    <row r="7" spans="1:5" x14ac:dyDescent="0.25">
      <c r="A7" s="150" t="s">
        <v>13</v>
      </c>
      <c r="B7" s="151"/>
      <c r="C7" s="8">
        <f>C8+C22</f>
        <v>3409.6</v>
      </c>
      <c r="D7" s="119"/>
      <c r="E7" s="118"/>
    </row>
    <row r="8" spans="1:5" x14ac:dyDescent="0.25">
      <c r="A8" s="15" t="s">
        <v>14</v>
      </c>
      <c r="B8" s="12" t="s">
        <v>15</v>
      </c>
      <c r="C8" s="8">
        <f>C9+C11+C15+C20</f>
        <v>570</v>
      </c>
      <c r="D8" s="119"/>
      <c r="E8" s="118"/>
    </row>
    <row r="9" spans="1:5" ht="20.25" customHeight="1" x14ac:dyDescent="0.25">
      <c r="A9" s="15" t="s">
        <v>16</v>
      </c>
      <c r="B9" s="12" t="s">
        <v>17</v>
      </c>
      <c r="C9" s="9">
        <f>C10</f>
        <v>52</v>
      </c>
      <c r="D9" s="119"/>
      <c r="E9" s="118"/>
    </row>
    <row r="10" spans="1:5" ht="23.25" customHeight="1" x14ac:dyDescent="0.3">
      <c r="A10" s="16" t="s">
        <v>18</v>
      </c>
      <c r="B10" s="13" t="s">
        <v>19</v>
      </c>
      <c r="C10" s="10">
        <v>52</v>
      </c>
      <c r="D10" s="119"/>
      <c r="E10" s="118"/>
    </row>
    <row r="11" spans="1:5" ht="18.75" customHeight="1" x14ac:dyDescent="0.25">
      <c r="A11" s="15" t="s">
        <v>20</v>
      </c>
      <c r="B11" s="12" t="s">
        <v>21</v>
      </c>
      <c r="C11" s="9">
        <f>C12+C13+C14</f>
        <v>20</v>
      </c>
      <c r="D11" s="119"/>
      <c r="E11" s="118"/>
    </row>
    <row r="12" spans="1:5" ht="31.5" hidden="1" x14ac:dyDescent="0.3">
      <c r="A12" s="16" t="s">
        <v>27</v>
      </c>
      <c r="B12" s="13" t="s">
        <v>28</v>
      </c>
      <c r="C12" s="10"/>
      <c r="D12" s="119"/>
      <c r="E12" s="118"/>
    </row>
    <row r="13" spans="1:5" ht="31.5" x14ac:dyDescent="0.3">
      <c r="A13" s="16" t="s">
        <v>22</v>
      </c>
      <c r="B13" s="13" t="s">
        <v>29</v>
      </c>
      <c r="C13" s="10"/>
      <c r="D13" s="119"/>
      <c r="E13" s="118"/>
    </row>
    <row r="14" spans="1:5" ht="16.5" x14ac:dyDescent="0.3">
      <c r="A14" s="16" t="s">
        <v>30</v>
      </c>
      <c r="B14" s="13" t="s">
        <v>31</v>
      </c>
      <c r="C14" s="10">
        <v>20</v>
      </c>
      <c r="D14" s="119"/>
      <c r="E14" s="118"/>
    </row>
    <row r="15" spans="1:5" x14ac:dyDescent="0.25">
      <c r="A15" s="15" t="s">
        <v>23</v>
      </c>
      <c r="B15" s="12" t="s">
        <v>24</v>
      </c>
      <c r="C15" s="9">
        <f>C16+C17</f>
        <v>453</v>
      </c>
      <c r="D15" s="119"/>
      <c r="E15" s="118"/>
    </row>
    <row r="16" spans="1:5" ht="16.5" x14ac:dyDescent="0.3">
      <c r="A16" s="16" t="s">
        <v>32</v>
      </c>
      <c r="B16" s="13" t="s">
        <v>33</v>
      </c>
      <c r="C16" s="11">
        <v>100</v>
      </c>
      <c r="D16" s="119"/>
      <c r="E16" s="118"/>
    </row>
    <row r="17" spans="1:5" x14ac:dyDescent="0.25">
      <c r="A17" s="19" t="s">
        <v>34</v>
      </c>
      <c r="B17" s="19" t="s">
        <v>0</v>
      </c>
      <c r="C17" s="10">
        <f>C18+C19</f>
        <v>353</v>
      </c>
      <c r="D17" s="119"/>
      <c r="E17" s="118"/>
    </row>
    <row r="18" spans="1:5" ht="60" x14ac:dyDescent="0.25">
      <c r="A18" s="19" t="s">
        <v>35</v>
      </c>
      <c r="B18" s="19" t="s">
        <v>1</v>
      </c>
      <c r="C18" s="10">
        <v>160</v>
      </c>
      <c r="D18" s="119"/>
      <c r="E18" s="118"/>
    </row>
    <row r="19" spans="1:5" ht="60" x14ac:dyDescent="0.25">
      <c r="A19" s="19" t="s">
        <v>36</v>
      </c>
      <c r="B19" s="19" t="s">
        <v>2</v>
      </c>
      <c r="C19" s="10">
        <v>193</v>
      </c>
      <c r="D19" s="119"/>
      <c r="E19" s="118"/>
    </row>
    <row r="20" spans="1:5" ht="56.25" customHeight="1" x14ac:dyDescent="0.25">
      <c r="A20" s="18" t="s">
        <v>219</v>
      </c>
      <c r="B20" s="114" t="s">
        <v>226</v>
      </c>
      <c r="C20" s="9">
        <f>C21</f>
        <v>45</v>
      </c>
      <c r="D20" s="119"/>
      <c r="E20" s="118"/>
    </row>
    <row r="21" spans="1:5" ht="103.5" customHeight="1" x14ac:dyDescent="0.25">
      <c r="A21" s="19" t="s">
        <v>220</v>
      </c>
      <c r="B21" s="25" t="s">
        <v>225</v>
      </c>
      <c r="C21" s="10">
        <v>45</v>
      </c>
      <c r="D21" s="119"/>
      <c r="E21" s="118"/>
    </row>
    <row r="22" spans="1:5" ht="20.25" customHeight="1" x14ac:dyDescent="0.25">
      <c r="A22" s="18" t="s">
        <v>37</v>
      </c>
      <c r="B22" s="18" t="s">
        <v>38</v>
      </c>
      <c r="C22" s="21">
        <f>C23</f>
        <v>2839.6</v>
      </c>
      <c r="D22" s="119"/>
      <c r="E22" s="118"/>
    </row>
    <row r="23" spans="1:5" ht="31.5" customHeight="1" x14ac:dyDescent="0.25">
      <c r="A23" s="18" t="s">
        <v>39</v>
      </c>
      <c r="B23" s="18" t="s">
        <v>40</v>
      </c>
      <c r="C23" s="21">
        <f>C24+C26</f>
        <v>2839.6</v>
      </c>
      <c r="D23" s="119"/>
      <c r="E23" s="118"/>
    </row>
    <row r="24" spans="1:5" x14ac:dyDescent="0.25">
      <c r="A24" s="23" t="s">
        <v>45</v>
      </c>
      <c r="B24" s="12" t="s">
        <v>46</v>
      </c>
      <c r="C24" s="21">
        <f>C25</f>
        <v>1367</v>
      </c>
      <c r="D24" s="119"/>
      <c r="E24" s="118"/>
    </row>
    <row r="25" spans="1:5" ht="31.5" x14ac:dyDescent="0.25">
      <c r="A25" s="19" t="s">
        <v>4</v>
      </c>
      <c r="B25" s="25" t="s">
        <v>5</v>
      </c>
      <c r="C25" s="22">
        <v>1367</v>
      </c>
      <c r="D25" s="119"/>
      <c r="E25" s="118"/>
    </row>
    <row r="26" spans="1:5" ht="30.75" customHeight="1" x14ac:dyDescent="0.25">
      <c r="A26" s="17" t="s">
        <v>47</v>
      </c>
      <c r="B26" s="12" t="s">
        <v>48</v>
      </c>
      <c r="C26" s="26">
        <f>C27+C28+C29+C30</f>
        <v>1472.6</v>
      </c>
      <c r="D26" s="119"/>
      <c r="E26" s="118"/>
    </row>
    <row r="27" spans="1:5" ht="0.75" hidden="1" customHeight="1" x14ac:dyDescent="0.25">
      <c r="A27" s="19" t="s">
        <v>8</v>
      </c>
      <c r="B27" s="25" t="s">
        <v>9</v>
      </c>
      <c r="C27" s="11"/>
      <c r="D27" s="119"/>
      <c r="E27" s="118"/>
    </row>
    <row r="28" spans="1:5" ht="63" x14ac:dyDescent="0.25">
      <c r="A28" s="19" t="s">
        <v>6</v>
      </c>
      <c r="B28" s="25" t="s">
        <v>7</v>
      </c>
      <c r="C28" s="112">
        <v>95.6</v>
      </c>
      <c r="D28" s="119"/>
      <c r="E28" s="118"/>
    </row>
    <row r="29" spans="1:5" ht="30" customHeight="1" x14ac:dyDescent="0.25">
      <c r="A29" s="19" t="s">
        <v>41</v>
      </c>
      <c r="B29" s="25" t="s">
        <v>44</v>
      </c>
      <c r="C29" s="112">
        <v>400</v>
      </c>
      <c r="D29" s="119"/>
      <c r="E29" s="118"/>
    </row>
    <row r="30" spans="1:5" ht="46.15" customHeight="1" x14ac:dyDescent="0.25">
      <c r="A30" s="19" t="s">
        <v>43</v>
      </c>
      <c r="B30" s="25" t="s">
        <v>42</v>
      </c>
      <c r="C30" s="22">
        <v>977</v>
      </c>
      <c r="D30" s="119"/>
      <c r="E30" s="118"/>
    </row>
  </sheetData>
  <mergeCells count="5">
    <mergeCell ref="A7:B7"/>
    <mergeCell ref="A4:C4"/>
    <mergeCell ref="C2:E2"/>
    <mergeCell ref="C1:E1"/>
    <mergeCell ref="C3:E3"/>
  </mergeCells>
  <pageMargins left="0" right="0" top="0" bottom="0" header="0.31496062992125984" footer="0.31496062992125984"/>
  <pageSetup paperSize="9" scale="7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topLeftCell="A32" workbookViewId="0">
      <selection activeCell="F2" sqref="F2:I2"/>
    </sheetView>
  </sheetViews>
  <sheetFormatPr defaultRowHeight="15" outlineLevelCol="1" x14ac:dyDescent="0.25"/>
  <cols>
    <col min="1" max="1" width="46.7109375" style="58" customWidth="1"/>
    <col min="2" max="2" width="12.7109375" style="83" customWidth="1"/>
    <col min="3" max="3" width="9" style="69" bestFit="1" customWidth="1"/>
    <col min="4" max="4" width="11.85546875" style="69" customWidth="1"/>
    <col min="5" max="5" width="21.140625" style="69" customWidth="1"/>
    <col min="6" max="6" width="11.28515625" style="69" customWidth="1"/>
    <col min="7" max="7" width="15.5703125" style="109" customWidth="1"/>
    <col min="8" max="8" width="10" style="124" customWidth="1" outlineLevel="1"/>
    <col min="9" max="9" width="13.28515625" style="122" customWidth="1" outlineLevel="1"/>
  </cols>
  <sheetData>
    <row r="1" spans="1:9" ht="15" customHeight="1" x14ac:dyDescent="0.25">
      <c r="F1" s="153" t="s">
        <v>247</v>
      </c>
      <c r="G1" s="153"/>
      <c r="H1" s="153"/>
      <c r="I1" s="153"/>
    </row>
    <row r="2" spans="1:9" ht="144.75" customHeight="1" x14ac:dyDescent="0.25">
      <c r="F2" s="153" t="s">
        <v>304</v>
      </c>
      <c r="G2" s="153"/>
      <c r="H2" s="153"/>
      <c r="I2" s="153"/>
    </row>
    <row r="3" spans="1:9" ht="108" customHeight="1" x14ac:dyDescent="0.25">
      <c r="F3" s="153" t="s">
        <v>298</v>
      </c>
      <c r="G3" s="153"/>
      <c r="H3" s="153"/>
      <c r="I3" s="153"/>
    </row>
    <row r="4" spans="1:9" ht="86.45" customHeight="1" x14ac:dyDescent="0.25">
      <c r="A4" s="155" t="s">
        <v>273</v>
      </c>
      <c r="B4" s="155"/>
      <c r="C4" s="155"/>
      <c r="D4" s="155"/>
      <c r="E4" s="155"/>
      <c r="F4" s="155"/>
      <c r="G4" s="155"/>
      <c r="H4" s="123"/>
    </row>
    <row r="5" spans="1:9" ht="15.75" x14ac:dyDescent="0.25">
      <c r="A5" s="50"/>
      <c r="B5" s="84"/>
      <c r="C5" s="27"/>
      <c r="D5" s="27"/>
      <c r="E5" s="27"/>
      <c r="F5" s="27"/>
      <c r="G5" s="135" t="s">
        <v>26</v>
      </c>
      <c r="H5" s="137"/>
      <c r="I5" s="138" t="s">
        <v>26</v>
      </c>
    </row>
    <row r="6" spans="1:9" ht="30" x14ac:dyDescent="0.3">
      <c r="A6" s="59" t="s">
        <v>49</v>
      </c>
      <c r="B6" s="82" t="s">
        <v>189</v>
      </c>
      <c r="C6" s="46" t="s">
        <v>50</v>
      </c>
      <c r="D6" s="46" t="s">
        <v>51</v>
      </c>
      <c r="E6" s="46" t="s">
        <v>52</v>
      </c>
      <c r="F6" s="46" t="s">
        <v>53</v>
      </c>
      <c r="G6" s="47" t="s">
        <v>154</v>
      </c>
      <c r="H6" s="125" t="s">
        <v>244</v>
      </c>
      <c r="I6" s="121" t="s">
        <v>245</v>
      </c>
    </row>
    <row r="7" spans="1:9" ht="24" customHeight="1" x14ac:dyDescent="0.25">
      <c r="A7" s="28" t="s">
        <v>54</v>
      </c>
      <c r="B7" s="48" t="s">
        <v>55</v>
      </c>
      <c r="C7" s="48" t="s">
        <v>55</v>
      </c>
      <c r="D7" s="48" t="s">
        <v>55</v>
      </c>
      <c r="E7" s="48" t="s">
        <v>55</v>
      </c>
      <c r="F7" s="48" t="s">
        <v>55</v>
      </c>
      <c r="G7" s="49">
        <v>3553.6</v>
      </c>
      <c r="H7" s="128"/>
      <c r="I7" s="49">
        <v>3553.6</v>
      </c>
    </row>
    <row r="8" spans="1:9" ht="18.600000000000001" customHeight="1" x14ac:dyDescent="0.25">
      <c r="A8" s="28" t="s">
        <v>171</v>
      </c>
      <c r="B8" s="48">
        <v>526</v>
      </c>
      <c r="C8" s="29" t="s">
        <v>56</v>
      </c>
      <c r="D8" s="29" t="s">
        <v>57</v>
      </c>
      <c r="E8" s="29" t="s">
        <v>58</v>
      </c>
      <c r="F8" s="29" t="s">
        <v>59</v>
      </c>
      <c r="G8" s="30">
        <v>2417.4</v>
      </c>
      <c r="H8" s="128"/>
      <c r="I8" s="30">
        <v>2417.4</v>
      </c>
    </row>
    <row r="9" spans="1:9" ht="49.9" customHeight="1" x14ac:dyDescent="0.25">
      <c r="A9" s="60" t="s">
        <v>60</v>
      </c>
      <c r="B9" s="85">
        <v>526</v>
      </c>
      <c r="C9" s="51" t="s">
        <v>56</v>
      </c>
      <c r="D9" s="51" t="s">
        <v>61</v>
      </c>
      <c r="E9" s="51" t="s">
        <v>58</v>
      </c>
      <c r="F9" s="51" t="s">
        <v>59</v>
      </c>
      <c r="G9" s="52">
        <v>775.9</v>
      </c>
      <c r="H9" s="126"/>
      <c r="I9" s="52">
        <v>775.9</v>
      </c>
    </row>
    <row r="10" spans="1:9" ht="31.9" customHeight="1" x14ac:dyDescent="0.25">
      <c r="A10" s="61" t="s">
        <v>62</v>
      </c>
      <c r="B10" s="85">
        <v>526</v>
      </c>
      <c r="C10" s="32" t="s">
        <v>56</v>
      </c>
      <c r="D10" s="32" t="s">
        <v>61</v>
      </c>
      <c r="E10" s="33" t="s">
        <v>63</v>
      </c>
      <c r="F10" s="32" t="s">
        <v>59</v>
      </c>
      <c r="G10" s="35">
        <v>775.9</v>
      </c>
      <c r="H10" s="126"/>
      <c r="I10" s="35">
        <v>775.9</v>
      </c>
    </row>
    <row r="11" spans="1:9" ht="22.9" customHeight="1" x14ac:dyDescent="0.25">
      <c r="A11" s="61" t="s">
        <v>155</v>
      </c>
      <c r="B11" s="85">
        <v>526</v>
      </c>
      <c r="C11" s="32" t="s">
        <v>56</v>
      </c>
      <c r="D11" s="32" t="s">
        <v>61</v>
      </c>
      <c r="E11" s="33" t="s">
        <v>64</v>
      </c>
      <c r="F11" s="32" t="s">
        <v>59</v>
      </c>
      <c r="G11" s="35">
        <v>775.9</v>
      </c>
      <c r="H11" s="126"/>
      <c r="I11" s="35">
        <v>775.9</v>
      </c>
    </row>
    <row r="12" spans="1:9" ht="36.6" customHeight="1" x14ac:dyDescent="0.25">
      <c r="A12" s="61" t="s">
        <v>65</v>
      </c>
      <c r="B12" s="85">
        <v>526</v>
      </c>
      <c r="C12" s="32" t="s">
        <v>56</v>
      </c>
      <c r="D12" s="32" t="s">
        <v>61</v>
      </c>
      <c r="E12" s="33" t="s">
        <v>66</v>
      </c>
      <c r="F12" s="32" t="s">
        <v>59</v>
      </c>
      <c r="G12" s="35">
        <v>775.9</v>
      </c>
      <c r="H12" s="126"/>
      <c r="I12" s="35">
        <v>775.9</v>
      </c>
    </row>
    <row r="13" spans="1:9" ht="112.15" customHeight="1" x14ac:dyDescent="0.25">
      <c r="A13" s="62" t="s">
        <v>174</v>
      </c>
      <c r="B13" s="85">
        <v>526</v>
      </c>
      <c r="C13" s="32" t="s">
        <v>56</v>
      </c>
      <c r="D13" s="32" t="s">
        <v>61</v>
      </c>
      <c r="E13" s="33" t="s">
        <v>66</v>
      </c>
      <c r="F13" s="32" t="s">
        <v>173</v>
      </c>
      <c r="G13" s="35">
        <v>775.9</v>
      </c>
      <c r="H13" s="126"/>
      <c r="I13" s="35">
        <v>775.9</v>
      </c>
    </row>
    <row r="14" spans="1:9" ht="48.6" customHeight="1" x14ac:dyDescent="0.25">
      <c r="A14" s="61" t="s">
        <v>67</v>
      </c>
      <c r="B14" s="85">
        <v>526</v>
      </c>
      <c r="C14" s="32" t="s">
        <v>56</v>
      </c>
      <c r="D14" s="32" t="s">
        <v>61</v>
      </c>
      <c r="E14" s="33" t="s">
        <v>66</v>
      </c>
      <c r="F14" s="32" t="s">
        <v>68</v>
      </c>
      <c r="G14" s="35">
        <v>775.9</v>
      </c>
      <c r="H14" s="126"/>
      <c r="I14" s="35">
        <v>775.9</v>
      </c>
    </row>
    <row r="15" spans="1:9" ht="76.900000000000006" customHeight="1" x14ac:dyDescent="0.25">
      <c r="A15" s="60" t="s">
        <v>172</v>
      </c>
      <c r="B15" s="85">
        <v>526</v>
      </c>
      <c r="C15" s="51" t="s">
        <v>56</v>
      </c>
      <c r="D15" s="51" t="s">
        <v>69</v>
      </c>
      <c r="E15" s="70" t="s">
        <v>58</v>
      </c>
      <c r="F15" s="51" t="s">
        <v>59</v>
      </c>
      <c r="G15" s="52">
        <v>1611.5</v>
      </c>
      <c r="H15" s="126"/>
      <c r="I15" s="52">
        <f>I16</f>
        <v>1551.5</v>
      </c>
    </row>
    <row r="16" spans="1:9" ht="33.6" customHeight="1" x14ac:dyDescent="0.25">
      <c r="A16" s="61" t="s">
        <v>157</v>
      </c>
      <c r="B16" s="85">
        <v>526</v>
      </c>
      <c r="C16" s="32" t="s">
        <v>56</v>
      </c>
      <c r="D16" s="32" t="s">
        <v>69</v>
      </c>
      <c r="E16" s="33" t="s">
        <v>63</v>
      </c>
      <c r="F16" s="32" t="s">
        <v>59</v>
      </c>
      <c r="G16" s="35">
        <v>1611.5</v>
      </c>
      <c r="H16" s="126" t="s">
        <v>303</v>
      </c>
      <c r="I16" s="35">
        <v>1551.5</v>
      </c>
    </row>
    <row r="17" spans="1:9" ht="19.899999999999999" customHeight="1" x14ac:dyDescent="0.25">
      <c r="A17" s="61" t="s">
        <v>159</v>
      </c>
      <c r="B17" s="85">
        <v>526</v>
      </c>
      <c r="C17" s="32" t="s">
        <v>56</v>
      </c>
      <c r="D17" s="32" t="s">
        <v>69</v>
      </c>
      <c r="E17" s="33" t="s">
        <v>70</v>
      </c>
      <c r="F17" s="32" t="s">
        <v>59</v>
      </c>
      <c r="G17" s="35">
        <v>1611.5</v>
      </c>
      <c r="H17" s="126" t="s">
        <v>303</v>
      </c>
      <c r="I17" s="35">
        <v>1551.5</v>
      </c>
    </row>
    <row r="18" spans="1:9" ht="48.6" customHeight="1" x14ac:dyDescent="0.25">
      <c r="A18" s="61" t="s">
        <v>158</v>
      </c>
      <c r="B18" s="85">
        <v>526</v>
      </c>
      <c r="C18" s="32" t="s">
        <v>56</v>
      </c>
      <c r="D18" s="32" t="s">
        <v>69</v>
      </c>
      <c r="E18" s="33" t="s">
        <v>71</v>
      </c>
      <c r="F18" s="32" t="s">
        <v>59</v>
      </c>
      <c r="G18" s="35">
        <v>1083.7</v>
      </c>
      <c r="H18" s="126"/>
      <c r="I18" s="35">
        <v>1083.7</v>
      </c>
    </row>
    <row r="19" spans="1:9" ht="78" customHeight="1" x14ac:dyDescent="0.25">
      <c r="A19" s="62" t="s">
        <v>174</v>
      </c>
      <c r="B19" s="85">
        <v>526</v>
      </c>
      <c r="C19" s="32" t="s">
        <v>56</v>
      </c>
      <c r="D19" s="32" t="s">
        <v>69</v>
      </c>
      <c r="E19" s="33" t="s">
        <v>71</v>
      </c>
      <c r="F19" s="32" t="s">
        <v>173</v>
      </c>
      <c r="G19" s="35">
        <v>1083.7</v>
      </c>
      <c r="H19" s="126"/>
      <c r="I19" s="35">
        <v>1083.7</v>
      </c>
    </row>
    <row r="20" spans="1:9" ht="45" customHeight="1" x14ac:dyDescent="0.25">
      <c r="A20" s="61" t="s">
        <v>67</v>
      </c>
      <c r="B20" s="85">
        <v>526</v>
      </c>
      <c r="C20" s="32" t="s">
        <v>56</v>
      </c>
      <c r="D20" s="32" t="s">
        <v>69</v>
      </c>
      <c r="E20" s="33" t="s">
        <v>71</v>
      </c>
      <c r="F20" s="32" t="s">
        <v>68</v>
      </c>
      <c r="G20" s="35">
        <v>1083.7</v>
      </c>
      <c r="H20" s="126"/>
      <c r="I20" s="35">
        <v>1083.7</v>
      </c>
    </row>
    <row r="21" spans="1:9" ht="37.15" customHeight="1" x14ac:dyDescent="0.25">
      <c r="A21" s="39" t="s">
        <v>73</v>
      </c>
      <c r="B21" s="85">
        <v>526</v>
      </c>
      <c r="C21" s="32" t="s">
        <v>56</v>
      </c>
      <c r="D21" s="32" t="s">
        <v>69</v>
      </c>
      <c r="E21" s="33" t="s">
        <v>72</v>
      </c>
      <c r="F21" s="36" t="s">
        <v>59</v>
      </c>
      <c r="G21" s="35">
        <v>527.79999999999995</v>
      </c>
      <c r="H21" s="126"/>
      <c r="I21" s="35">
        <v>527.79999999999995</v>
      </c>
    </row>
    <row r="22" spans="1:9" ht="54" customHeight="1" x14ac:dyDescent="0.25">
      <c r="A22" s="63" t="s">
        <v>177</v>
      </c>
      <c r="B22" s="85">
        <v>526</v>
      </c>
      <c r="C22" s="32" t="s">
        <v>56</v>
      </c>
      <c r="D22" s="32" t="s">
        <v>69</v>
      </c>
      <c r="E22" s="33" t="s">
        <v>72</v>
      </c>
      <c r="F22" s="36" t="s">
        <v>175</v>
      </c>
      <c r="G22" s="35">
        <v>485.5</v>
      </c>
      <c r="H22" s="126"/>
      <c r="I22" s="35">
        <v>485.5</v>
      </c>
    </row>
    <row r="23" spans="1:9" ht="31.15" customHeight="1" x14ac:dyDescent="0.25">
      <c r="A23" s="63" t="s">
        <v>178</v>
      </c>
      <c r="B23" s="85">
        <v>526</v>
      </c>
      <c r="C23" s="32" t="s">
        <v>56</v>
      </c>
      <c r="D23" s="32" t="s">
        <v>69</v>
      </c>
      <c r="E23" s="33" t="s">
        <v>72</v>
      </c>
      <c r="F23" s="36" t="s">
        <v>176</v>
      </c>
      <c r="G23" s="35">
        <v>485.5</v>
      </c>
      <c r="H23" s="126"/>
      <c r="I23" s="35">
        <v>485.5</v>
      </c>
    </row>
    <row r="24" spans="1:9" ht="47.25" customHeight="1" x14ac:dyDescent="0.25">
      <c r="A24" s="63" t="s">
        <v>275</v>
      </c>
      <c r="B24" s="85">
        <v>526</v>
      </c>
      <c r="C24" s="32" t="s">
        <v>56</v>
      </c>
      <c r="D24" s="32" t="s">
        <v>69</v>
      </c>
      <c r="E24" s="33" t="s">
        <v>72</v>
      </c>
      <c r="F24" s="36" t="s">
        <v>286</v>
      </c>
      <c r="G24" s="35">
        <v>141.02000000000001</v>
      </c>
      <c r="H24" s="126"/>
      <c r="I24" s="35">
        <v>141</v>
      </c>
    </row>
    <row r="25" spans="1:9" ht="32.450000000000003" customHeight="1" x14ac:dyDescent="0.25">
      <c r="A25" s="63" t="s">
        <v>152</v>
      </c>
      <c r="B25" s="85">
        <v>526</v>
      </c>
      <c r="C25" s="32" t="s">
        <v>56</v>
      </c>
      <c r="D25" s="32" t="s">
        <v>69</v>
      </c>
      <c r="E25" s="33" t="s">
        <v>72</v>
      </c>
      <c r="F25" s="36" t="s">
        <v>179</v>
      </c>
      <c r="G25" s="35">
        <v>42.3</v>
      </c>
      <c r="H25" s="126"/>
      <c r="I25" s="35">
        <v>42.3</v>
      </c>
    </row>
    <row r="26" spans="1:9" ht="0.75" customHeight="1" x14ac:dyDescent="0.25">
      <c r="A26" s="63" t="s">
        <v>181</v>
      </c>
      <c r="B26" s="85">
        <v>526</v>
      </c>
      <c r="C26" s="32" t="s">
        <v>56</v>
      </c>
      <c r="D26" s="32" t="s">
        <v>69</v>
      </c>
      <c r="E26" s="33" t="s">
        <v>72</v>
      </c>
      <c r="F26" s="36" t="s">
        <v>180</v>
      </c>
      <c r="G26" s="35">
        <v>42.3</v>
      </c>
      <c r="H26" s="126" t="s">
        <v>274</v>
      </c>
      <c r="I26" s="35">
        <f>G26+H26</f>
        <v>92.3</v>
      </c>
    </row>
    <row r="27" spans="1:9" ht="45" hidden="1" customHeight="1" x14ac:dyDescent="0.25">
      <c r="A27" s="64" t="s">
        <v>74</v>
      </c>
      <c r="B27" s="85">
        <v>526</v>
      </c>
      <c r="C27" s="51" t="s">
        <v>56</v>
      </c>
      <c r="D27" s="51" t="s">
        <v>75</v>
      </c>
      <c r="E27" s="71" t="s">
        <v>58</v>
      </c>
      <c r="F27" s="51" t="s">
        <v>59</v>
      </c>
      <c r="G27" s="72">
        <f>G28</f>
        <v>68.599999999999994</v>
      </c>
      <c r="H27" s="126"/>
      <c r="I27" s="72">
        <f>I28</f>
        <v>68.599999999999994</v>
      </c>
    </row>
    <row r="28" spans="1:9" ht="45" hidden="1" customHeight="1" x14ac:dyDescent="0.25">
      <c r="A28" s="39" t="s">
        <v>77</v>
      </c>
      <c r="B28" s="85">
        <v>526</v>
      </c>
      <c r="C28" s="32" t="s">
        <v>56</v>
      </c>
      <c r="D28" s="32" t="s">
        <v>75</v>
      </c>
      <c r="E28" s="34" t="s">
        <v>78</v>
      </c>
      <c r="F28" s="32" t="s">
        <v>59</v>
      </c>
      <c r="G28" s="35">
        <f>G29</f>
        <v>68.599999999999994</v>
      </c>
      <c r="H28" s="126"/>
      <c r="I28" s="35">
        <f>I29</f>
        <v>68.599999999999994</v>
      </c>
    </row>
    <row r="29" spans="1:9" ht="46.5" hidden="1" customHeight="1" x14ac:dyDescent="0.25">
      <c r="A29" s="63" t="s">
        <v>177</v>
      </c>
      <c r="B29" s="85">
        <v>526</v>
      </c>
      <c r="C29" s="32" t="s">
        <v>56</v>
      </c>
      <c r="D29" s="32" t="s">
        <v>75</v>
      </c>
      <c r="E29" s="34" t="s">
        <v>78</v>
      </c>
      <c r="F29" s="32" t="s">
        <v>175</v>
      </c>
      <c r="G29" s="35">
        <f>G31</f>
        <v>68.599999999999994</v>
      </c>
      <c r="H29" s="126"/>
      <c r="I29" s="35">
        <f>I31</f>
        <v>68.599999999999994</v>
      </c>
    </row>
    <row r="30" spans="1:9" ht="90.75" customHeight="1" x14ac:dyDescent="0.25">
      <c r="A30" s="63" t="s">
        <v>181</v>
      </c>
      <c r="B30" s="85">
        <v>526</v>
      </c>
      <c r="C30" s="32" t="s">
        <v>56</v>
      </c>
      <c r="D30" s="32" t="s">
        <v>69</v>
      </c>
      <c r="E30" s="33" t="s">
        <v>72</v>
      </c>
      <c r="F30" s="36" t="s">
        <v>180</v>
      </c>
      <c r="G30" s="35">
        <v>42.3</v>
      </c>
      <c r="H30" s="126"/>
      <c r="I30" s="35">
        <v>42.3</v>
      </c>
    </row>
    <row r="31" spans="1:9" ht="94.5" hidden="1" customHeight="1" x14ac:dyDescent="0.25">
      <c r="A31" s="63" t="s">
        <v>178</v>
      </c>
      <c r="B31" s="85">
        <v>526</v>
      </c>
      <c r="C31" s="32" t="s">
        <v>56</v>
      </c>
      <c r="D31" s="32" t="s">
        <v>75</v>
      </c>
      <c r="E31" s="34" t="s">
        <v>78</v>
      </c>
      <c r="F31" s="34">
        <v>240</v>
      </c>
      <c r="G31" s="35">
        <v>68.599999999999994</v>
      </c>
      <c r="H31" s="126"/>
      <c r="I31" s="35">
        <v>68.599999999999994</v>
      </c>
    </row>
    <row r="32" spans="1:9" ht="132" customHeight="1" x14ac:dyDescent="0.25">
      <c r="A32" s="56" t="s">
        <v>237</v>
      </c>
      <c r="B32" s="85">
        <v>526</v>
      </c>
      <c r="C32" s="51" t="s">
        <v>56</v>
      </c>
      <c r="D32" s="51" t="s">
        <v>79</v>
      </c>
      <c r="E32" s="71" t="s">
        <v>58</v>
      </c>
      <c r="F32" s="51" t="s">
        <v>59</v>
      </c>
      <c r="G32" s="73">
        <v>30</v>
      </c>
      <c r="H32" s="126"/>
      <c r="I32" s="73">
        <v>30</v>
      </c>
    </row>
    <row r="33" spans="1:9" ht="110.25" x14ac:dyDescent="0.25">
      <c r="A33" s="56" t="s">
        <v>237</v>
      </c>
      <c r="B33" s="85">
        <v>526</v>
      </c>
      <c r="C33" s="32" t="s">
        <v>56</v>
      </c>
      <c r="D33" s="32" t="s">
        <v>79</v>
      </c>
      <c r="E33" s="40" t="s">
        <v>80</v>
      </c>
      <c r="F33" s="32" t="s">
        <v>81</v>
      </c>
      <c r="G33" s="41">
        <v>30</v>
      </c>
      <c r="H33" s="126"/>
      <c r="I33" s="41">
        <v>30</v>
      </c>
    </row>
    <row r="34" spans="1:9" ht="60.6" customHeight="1" x14ac:dyDescent="0.25">
      <c r="A34" s="39" t="s">
        <v>236</v>
      </c>
      <c r="B34" s="85">
        <v>526</v>
      </c>
      <c r="C34" s="32" t="s">
        <v>56</v>
      </c>
      <c r="D34" s="32" t="s">
        <v>79</v>
      </c>
      <c r="E34" s="40" t="s">
        <v>82</v>
      </c>
      <c r="F34" s="32" t="s">
        <v>81</v>
      </c>
      <c r="G34" s="41">
        <v>30</v>
      </c>
      <c r="H34" s="126"/>
      <c r="I34" s="41">
        <v>30</v>
      </c>
    </row>
    <row r="35" spans="1:9" ht="60.6" customHeight="1" x14ac:dyDescent="0.25">
      <c r="A35" s="42" t="s">
        <v>83</v>
      </c>
      <c r="B35" s="85">
        <v>526</v>
      </c>
      <c r="C35" s="32" t="s">
        <v>56</v>
      </c>
      <c r="D35" s="32" t="s">
        <v>79</v>
      </c>
      <c r="E35" s="34" t="s">
        <v>84</v>
      </c>
      <c r="F35" s="32" t="s">
        <v>59</v>
      </c>
      <c r="G35" s="41">
        <v>30</v>
      </c>
      <c r="H35" s="126"/>
      <c r="I35" s="41">
        <v>30</v>
      </c>
    </row>
    <row r="36" spans="1:9" ht="29.25" hidden="1" customHeight="1" x14ac:dyDescent="0.25">
      <c r="A36" s="42" t="s">
        <v>160</v>
      </c>
      <c r="B36" s="85">
        <v>526</v>
      </c>
      <c r="C36" s="32" t="s">
        <v>56</v>
      </c>
      <c r="D36" s="32" t="s">
        <v>79</v>
      </c>
      <c r="E36" s="34" t="s">
        <v>85</v>
      </c>
      <c r="F36" s="32" t="s">
        <v>59</v>
      </c>
      <c r="G36" s="41">
        <f>G37</f>
        <v>32</v>
      </c>
      <c r="H36" s="126"/>
      <c r="I36" s="41">
        <f>I37</f>
        <v>32</v>
      </c>
    </row>
    <row r="37" spans="1:9" ht="84" hidden="1" customHeight="1" x14ac:dyDescent="0.25">
      <c r="A37" s="42" t="s">
        <v>100</v>
      </c>
      <c r="B37" s="85">
        <v>526</v>
      </c>
      <c r="C37" s="32" t="s">
        <v>56</v>
      </c>
      <c r="D37" s="32" t="s">
        <v>79</v>
      </c>
      <c r="E37" s="34" t="s">
        <v>85</v>
      </c>
      <c r="F37" s="32" t="s">
        <v>86</v>
      </c>
      <c r="G37" s="41">
        <v>32</v>
      </c>
      <c r="H37" s="126"/>
      <c r="I37" s="41">
        <v>32</v>
      </c>
    </row>
    <row r="38" spans="1:9" ht="82.5" hidden="1" customHeight="1" x14ac:dyDescent="0.25">
      <c r="A38" s="28" t="s">
        <v>208</v>
      </c>
      <c r="B38" s="48">
        <v>526</v>
      </c>
      <c r="C38" s="29" t="s">
        <v>56</v>
      </c>
      <c r="D38" s="29" t="s">
        <v>79</v>
      </c>
      <c r="E38" s="37" t="s">
        <v>58</v>
      </c>
      <c r="F38" s="29" t="s">
        <v>59</v>
      </c>
      <c r="G38" s="30">
        <f>G39</f>
        <v>30</v>
      </c>
      <c r="H38" s="126"/>
      <c r="I38" s="30">
        <f>I39</f>
        <v>30</v>
      </c>
    </row>
    <row r="39" spans="1:9" ht="60" hidden="1" customHeight="1" x14ac:dyDescent="0.25">
      <c r="A39" s="42" t="s">
        <v>210</v>
      </c>
      <c r="B39" s="85">
        <v>526</v>
      </c>
      <c r="C39" s="32" t="s">
        <v>56</v>
      </c>
      <c r="D39" s="32" t="s">
        <v>79</v>
      </c>
      <c r="E39" s="34" t="s">
        <v>80</v>
      </c>
      <c r="F39" s="32" t="s">
        <v>59</v>
      </c>
      <c r="G39" s="41">
        <f>G40</f>
        <v>30</v>
      </c>
      <c r="H39" s="126"/>
      <c r="I39" s="41">
        <f>I40</f>
        <v>30</v>
      </c>
    </row>
    <row r="40" spans="1:9" ht="138" hidden="1" customHeight="1" x14ac:dyDescent="0.25">
      <c r="A40" s="42" t="s">
        <v>211</v>
      </c>
      <c r="B40" s="85">
        <v>526</v>
      </c>
      <c r="C40" s="32" t="s">
        <v>56</v>
      </c>
      <c r="D40" s="32" t="s">
        <v>79</v>
      </c>
      <c r="E40" s="34" t="s">
        <v>212</v>
      </c>
      <c r="F40" s="32" t="s">
        <v>59</v>
      </c>
      <c r="G40" s="41">
        <f>G41</f>
        <v>30</v>
      </c>
      <c r="H40" s="126"/>
      <c r="I40" s="41">
        <f>I41</f>
        <v>30</v>
      </c>
    </row>
    <row r="41" spans="1:9" ht="55.5" hidden="1" customHeight="1" x14ac:dyDescent="0.25">
      <c r="A41" s="42" t="s">
        <v>209</v>
      </c>
      <c r="B41" s="85">
        <v>526</v>
      </c>
      <c r="C41" s="32" t="s">
        <v>56</v>
      </c>
      <c r="D41" s="32" t="s">
        <v>79</v>
      </c>
      <c r="E41" s="34" t="s">
        <v>213</v>
      </c>
      <c r="F41" s="32" t="s">
        <v>59</v>
      </c>
      <c r="G41" s="41">
        <f>G42</f>
        <v>30</v>
      </c>
      <c r="H41" s="126"/>
      <c r="I41" s="41">
        <f>I42</f>
        <v>30</v>
      </c>
    </row>
    <row r="42" spans="1:9" ht="60" hidden="1" customHeight="1" x14ac:dyDescent="0.25">
      <c r="A42" s="42" t="s">
        <v>215</v>
      </c>
      <c r="B42" s="85">
        <v>526</v>
      </c>
      <c r="C42" s="32" t="s">
        <v>56</v>
      </c>
      <c r="D42" s="32" t="s">
        <v>79</v>
      </c>
      <c r="E42" s="34" t="s">
        <v>214</v>
      </c>
      <c r="F42" s="32" t="s">
        <v>59</v>
      </c>
      <c r="G42" s="41">
        <f>G44</f>
        <v>30</v>
      </c>
      <c r="H42" s="126"/>
      <c r="I42" s="41">
        <f>I44</f>
        <v>30</v>
      </c>
    </row>
    <row r="43" spans="1:9" ht="52.5" customHeight="1" x14ac:dyDescent="0.25">
      <c r="A43" s="42" t="s">
        <v>276</v>
      </c>
      <c r="B43" s="85">
        <v>526</v>
      </c>
      <c r="C43" s="32" t="s">
        <v>56</v>
      </c>
      <c r="D43" s="32" t="s">
        <v>79</v>
      </c>
      <c r="E43" s="34" t="s">
        <v>240</v>
      </c>
      <c r="F43" s="32" t="s">
        <v>59</v>
      </c>
      <c r="G43" s="41">
        <v>30</v>
      </c>
      <c r="H43" s="126"/>
      <c r="I43" s="41">
        <v>30</v>
      </c>
    </row>
    <row r="44" spans="1:9" ht="57" customHeight="1" x14ac:dyDescent="0.25">
      <c r="A44" s="42" t="s">
        <v>100</v>
      </c>
      <c r="B44" s="85">
        <v>526</v>
      </c>
      <c r="C44" s="32" t="s">
        <v>56</v>
      </c>
      <c r="D44" s="32" t="s">
        <v>79</v>
      </c>
      <c r="E44" s="34" t="s">
        <v>240</v>
      </c>
      <c r="F44" s="32" t="s">
        <v>86</v>
      </c>
      <c r="G44" s="41">
        <v>30</v>
      </c>
      <c r="H44" s="126"/>
      <c r="I44" s="41">
        <v>30</v>
      </c>
    </row>
    <row r="45" spans="1:9" ht="19.149999999999999" customHeight="1" x14ac:dyDescent="0.25">
      <c r="A45" s="65" t="s">
        <v>161</v>
      </c>
      <c r="B45" s="48">
        <v>526</v>
      </c>
      <c r="C45" s="29" t="s">
        <v>61</v>
      </c>
      <c r="D45" s="29" t="s">
        <v>57</v>
      </c>
      <c r="E45" s="37" t="s">
        <v>87</v>
      </c>
      <c r="F45" s="43" t="s">
        <v>59</v>
      </c>
      <c r="G45" s="44">
        <v>115.7</v>
      </c>
      <c r="H45" s="126"/>
      <c r="I45" s="44">
        <v>115.7</v>
      </c>
    </row>
    <row r="46" spans="1:9" ht="33" customHeight="1" x14ac:dyDescent="0.25">
      <c r="A46" s="66" t="s">
        <v>162</v>
      </c>
      <c r="B46" s="85">
        <v>526</v>
      </c>
      <c r="C46" s="51" t="s">
        <v>61</v>
      </c>
      <c r="D46" s="51" t="s">
        <v>88</v>
      </c>
      <c r="E46" s="71" t="s">
        <v>58</v>
      </c>
      <c r="F46" s="74" t="s">
        <v>59</v>
      </c>
      <c r="G46" s="72">
        <v>115.7</v>
      </c>
      <c r="H46" s="126"/>
      <c r="I46" s="72">
        <v>115.7</v>
      </c>
    </row>
    <row r="47" spans="1:9" ht="48.6" customHeight="1" x14ac:dyDescent="0.25">
      <c r="A47" s="61" t="s">
        <v>150</v>
      </c>
      <c r="B47" s="85">
        <v>526</v>
      </c>
      <c r="C47" s="32" t="s">
        <v>61</v>
      </c>
      <c r="D47" s="32" t="s">
        <v>88</v>
      </c>
      <c r="E47" s="34" t="s">
        <v>89</v>
      </c>
      <c r="F47" s="36" t="s">
        <v>59</v>
      </c>
      <c r="G47" s="35">
        <v>115.7</v>
      </c>
      <c r="H47" s="126"/>
      <c r="I47" s="35">
        <v>115.7</v>
      </c>
    </row>
    <row r="48" spans="1:9" ht="118.15" customHeight="1" x14ac:dyDescent="0.25">
      <c r="A48" s="61" t="s">
        <v>163</v>
      </c>
      <c r="B48" s="85">
        <v>526</v>
      </c>
      <c r="C48" s="32" t="s">
        <v>61</v>
      </c>
      <c r="D48" s="32" t="s">
        <v>88</v>
      </c>
      <c r="E48" s="34" t="s">
        <v>90</v>
      </c>
      <c r="F48" s="36" t="s">
        <v>59</v>
      </c>
      <c r="G48" s="35">
        <v>115.7</v>
      </c>
      <c r="H48" s="126"/>
      <c r="I48" s="35">
        <v>115.7</v>
      </c>
    </row>
    <row r="49" spans="1:9" ht="44.45" customHeight="1" x14ac:dyDescent="0.25">
      <c r="A49" s="61" t="s">
        <v>164</v>
      </c>
      <c r="B49" s="85">
        <v>526</v>
      </c>
      <c r="C49" s="32" t="s">
        <v>61</v>
      </c>
      <c r="D49" s="32" t="s">
        <v>88</v>
      </c>
      <c r="E49" s="34" t="s">
        <v>91</v>
      </c>
      <c r="F49" s="36" t="s">
        <v>59</v>
      </c>
      <c r="G49" s="35">
        <v>115.7</v>
      </c>
      <c r="H49" s="126"/>
      <c r="I49" s="35">
        <v>115.7</v>
      </c>
    </row>
    <row r="50" spans="1:9" ht="43.9" customHeight="1" x14ac:dyDescent="0.25">
      <c r="A50" s="62" t="s">
        <v>174</v>
      </c>
      <c r="B50" s="85">
        <v>526</v>
      </c>
      <c r="C50" s="32" t="s">
        <v>61</v>
      </c>
      <c r="D50" s="32" t="s">
        <v>88</v>
      </c>
      <c r="E50" s="34" t="s">
        <v>91</v>
      </c>
      <c r="F50" s="36" t="s">
        <v>173</v>
      </c>
      <c r="G50" s="35">
        <v>98.7</v>
      </c>
      <c r="H50" s="126"/>
      <c r="I50" s="35">
        <v>98.7</v>
      </c>
    </row>
    <row r="51" spans="1:9" ht="29.45" customHeight="1" x14ac:dyDescent="0.25">
      <c r="A51" s="61" t="s">
        <v>67</v>
      </c>
      <c r="B51" s="85">
        <v>526</v>
      </c>
      <c r="C51" s="32" t="s">
        <v>61</v>
      </c>
      <c r="D51" s="32" t="s">
        <v>88</v>
      </c>
      <c r="E51" s="34" t="s">
        <v>91</v>
      </c>
      <c r="F51" s="36" t="s">
        <v>68</v>
      </c>
      <c r="G51" s="35">
        <v>98.7</v>
      </c>
      <c r="H51" s="126"/>
      <c r="I51" s="35">
        <v>98.7</v>
      </c>
    </row>
    <row r="52" spans="1:9" ht="54.75" customHeight="1" x14ac:dyDescent="0.25">
      <c r="A52" s="63" t="s">
        <v>177</v>
      </c>
      <c r="B52" s="85">
        <v>526</v>
      </c>
      <c r="C52" s="32" t="s">
        <v>61</v>
      </c>
      <c r="D52" s="32" t="s">
        <v>88</v>
      </c>
      <c r="E52" s="34" t="s">
        <v>91</v>
      </c>
      <c r="F52" s="34">
        <v>200</v>
      </c>
      <c r="G52" s="35">
        <v>17</v>
      </c>
      <c r="H52" s="126"/>
      <c r="I52" s="35">
        <v>17</v>
      </c>
    </row>
    <row r="53" spans="1:9" ht="72" customHeight="1" x14ac:dyDescent="0.25">
      <c r="A53" s="63" t="s">
        <v>178</v>
      </c>
      <c r="B53" s="85">
        <v>526</v>
      </c>
      <c r="C53" s="32" t="s">
        <v>61</v>
      </c>
      <c r="D53" s="32" t="s">
        <v>88</v>
      </c>
      <c r="E53" s="34" t="s">
        <v>91</v>
      </c>
      <c r="F53" s="34">
        <v>240</v>
      </c>
      <c r="G53" s="35">
        <v>17</v>
      </c>
      <c r="H53" s="126"/>
      <c r="I53" s="35">
        <v>17</v>
      </c>
    </row>
    <row r="54" spans="1:9" ht="56.25" customHeight="1" x14ac:dyDescent="0.25">
      <c r="A54" s="113" t="s">
        <v>221</v>
      </c>
      <c r="B54" s="48">
        <v>526</v>
      </c>
      <c r="C54" s="29" t="s">
        <v>88</v>
      </c>
      <c r="D54" s="29" t="s">
        <v>93</v>
      </c>
      <c r="E54" s="37" t="s">
        <v>76</v>
      </c>
      <c r="F54" s="43" t="s">
        <v>59</v>
      </c>
      <c r="G54" s="44">
        <f>G55</f>
        <v>10</v>
      </c>
      <c r="H54" s="126"/>
      <c r="I54" s="44">
        <f>I55</f>
        <v>10</v>
      </c>
    </row>
    <row r="55" spans="1:9" ht="65.25" customHeight="1" x14ac:dyDescent="0.25">
      <c r="A55" s="63" t="s">
        <v>222</v>
      </c>
      <c r="B55" s="85">
        <v>526</v>
      </c>
      <c r="C55" s="32" t="s">
        <v>88</v>
      </c>
      <c r="D55" s="32" t="s">
        <v>93</v>
      </c>
      <c r="E55" s="34" t="s">
        <v>223</v>
      </c>
      <c r="F55" s="34">
        <v>200</v>
      </c>
      <c r="G55" s="35">
        <f>G56</f>
        <v>10</v>
      </c>
      <c r="H55" s="126"/>
      <c r="I55" s="35">
        <f>I56</f>
        <v>10</v>
      </c>
    </row>
    <row r="56" spans="1:9" ht="59.25" customHeight="1" x14ac:dyDescent="0.25">
      <c r="A56" s="63" t="s">
        <v>224</v>
      </c>
      <c r="B56" s="85">
        <v>526</v>
      </c>
      <c r="C56" s="32" t="s">
        <v>88</v>
      </c>
      <c r="D56" s="32" t="s">
        <v>93</v>
      </c>
      <c r="E56" s="34" t="s">
        <v>223</v>
      </c>
      <c r="F56" s="34">
        <v>240</v>
      </c>
      <c r="G56" s="35">
        <v>10</v>
      </c>
      <c r="H56" s="126"/>
      <c r="I56" s="35">
        <v>10</v>
      </c>
    </row>
    <row r="57" spans="1:9" ht="52.5" customHeight="1" x14ac:dyDescent="0.25">
      <c r="A57" s="67" t="s">
        <v>194</v>
      </c>
      <c r="B57" s="48">
        <v>526</v>
      </c>
      <c r="C57" s="29" t="s">
        <v>69</v>
      </c>
      <c r="D57" s="29" t="s">
        <v>57</v>
      </c>
      <c r="E57" s="37" t="s">
        <v>58</v>
      </c>
      <c r="F57" s="29" t="s">
        <v>59</v>
      </c>
      <c r="G57" s="30">
        <v>410</v>
      </c>
      <c r="H57" s="126"/>
      <c r="I57" s="30">
        <v>410</v>
      </c>
    </row>
    <row r="58" spans="1:9" ht="31.5" x14ac:dyDescent="0.25">
      <c r="A58" s="55" t="s">
        <v>165</v>
      </c>
      <c r="B58" s="85">
        <v>526</v>
      </c>
      <c r="C58" s="51" t="s">
        <v>69</v>
      </c>
      <c r="D58" s="51" t="s">
        <v>93</v>
      </c>
      <c r="E58" s="51" t="s">
        <v>58</v>
      </c>
      <c r="F58" s="51" t="s">
        <v>59</v>
      </c>
      <c r="G58" s="73">
        <f>G59</f>
        <v>400</v>
      </c>
      <c r="H58" s="126"/>
      <c r="I58" s="73">
        <f>I59</f>
        <v>400</v>
      </c>
    </row>
    <row r="59" spans="1:9" ht="47.45" customHeight="1" x14ac:dyDescent="0.25">
      <c r="A59" s="42" t="s">
        <v>228</v>
      </c>
      <c r="B59" s="85">
        <v>526</v>
      </c>
      <c r="C59" s="32" t="s">
        <v>69</v>
      </c>
      <c r="D59" s="32" t="s">
        <v>93</v>
      </c>
      <c r="E59" s="32" t="s">
        <v>94</v>
      </c>
      <c r="F59" s="32" t="s">
        <v>59</v>
      </c>
      <c r="G59" s="41">
        <f>G60</f>
        <v>400</v>
      </c>
      <c r="H59" s="126"/>
      <c r="I59" s="41">
        <f>I60</f>
        <v>400</v>
      </c>
    </row>
    <row r="60" spans="1:9" ht="30" customHeight="1" x14ac:dyDescent="0.25">
      <c r="A60" s="56" t="s">
        <v>182</v>
      </c>
      <c r="B60" s="85">
        <v>526</v>
      </c>
      <c r="C60" s="75" t="s">
        <v>69</v>
      </c>
      <c r="D60" s="75" t="s">
        <v>93</v>
      </c>
      <c r="E60" s="40" t="s">
        <v>95</v>
      </c>
      <c r="F60" s="75" t="s">
        <v>59</v>
      </c>
      <c r="G60" s="45">
        <f>G61</f>
        <v>400</v>
      </c>
      <c r="H60" s="126"/>
      <c r="I60" s="45">
        <f>I61</f>
        <v>400</v>
      </c>
    </row>
    <row r="61" spans="1:9" ht="51.6" customHeight="1" x14ac:dyDescent="0.25">
      <c r="A61" s="56" t="s">
        <v>96</v>
      </c>
      <c r="B61" s="85">
        <v>526</v>
      </c>
      <c r="C61" s="75" t="s">
        <v>69</v>
      </c>
      <c r="D61" s="75" t="s">
        <v>93</v>
      </c>
      <c r="E61" s="40" t="s">
        <v>97</v>
      </c>
      <c r="F61" s="75" t="s">
        <v>59</v>
      </c>
      <c r="G61" s="45">
        <f>G62+G65+G68</f>
        <v>400</v>
      </c>
      <c r="H61" s="126"/>
      <c r="I61" s="45">
        <f>I62+I65+I68</f>
        <v>400</v>
      </c>
    </row>
    <row r="62" spans="1:9" ht="45" customHeight="1" x14ac:dyDescent="0.25">
      <c r="A62" s="61" t="s">
        <v>98</v>
      </c>
      <c r="B62" s="85">
        <v>526</v>
      </c>
      <c r="C62" s="75" t="s">
        <v>69</v>
      </c>
      <c r="D62" s="75" t="s">
        <v>93</v>
      </c>
      <c r="E62" s="34" t="s">
        <v>99</v>
      </c>
      <c r="F62" s="75" t="s">
        <v>59</v>
      </c>
      <c r="G62" s="35">
        <f>G63</f>
        <v>400</v>
      </c>
      <c r="H62" s="126"/>
      <c r="I62" s="35">
        <f>I63</f>
        <v>400</v>
      </c>
    </row>
    <row r="63" spans="1:9" ht="47.25" hidden="1" x14ac:dyDescent="0.25">
      <c r="A63" s="63" t="s">
        <v>177</v>
      </c>
      <c r="B63" s="85">
        <v>526</v>
      </c>
      <c r="C63" s="75" t="s">
        <v>69</v>
      </c>
      <c r="D63" s="75" t="s">
        <v>93</v>
      </c>
      <c r="E63" s="34" t="s">
        <v>99</v>
      </c>
      <c r="F63" s="75" t="s">
        <v>175</v>
      </c>
      <c r="G63" s="35">
        <f>G64</f>
        <v>400</v>
      </c>
      <c r="H63" s="126"/>
      <c r="I63" s="35">
        <f>I64</f>
        <v>400</v>
      </c>
    </row>
    <row r="64" spans="1:9" ht="47.25" hidden="1" x14ac:dyDescent="0.25">
      <c r="A64" s="63" t="s">
        <v>178</v>
      </c>
      <c r="B64" s="85">
        <v>526</v>
      </c>
      <c r="C64" s="75" t="s">
        <v>69</v>
      </c>
      <c r="D64" s="75" t="s">
        <v>93</v>
      </c>
      <c r="E64" s="34" t="s">
        <v>99</v>
      </c>
      <c r="F64" s="34">
        <v>240</v>
      </c>
      <c r="G64" s="35">
        <v>400</v>
      </c>
      <c r="H64" s="126"/>
      <c r="I64" s="35">
        <v>400</v>
      </c>
    </row>
    <row r="65" spans="1:9" ht="46.5" hidden="1" customHeight="1" x14ac:dyDescent="0.25">
      <c r="A65" s="56" t="s">
        <v>101</v>
      </c>
      <c r="B65" s="85">
        <v>526</v>
      </c>
      <c r="C65" s="75" t="s">
        <v>69</v>
      </c>
      <c r="D65" s="75" t="s">
        <v>93</v>
      </c>
      <c r="E65" s="34" t="s">
        <v>102</v>
      </c>
      <c r="F65" s="75" t="s">
        <v>59</v>
      </c>
      <c r="G65" s="35">
        <f>G66</f>
        <v>0</v>
      </c>
      <c r="H65" s="126"/>
      <c r="I65" s="35">
        <f>I66</f>
        <v>0</v>
      </c>
    </row>
    <row r="66" spans="1:9" ht="0.75" hidden="1" customHeight="1" x14ac:dyDescent="0.25">
      <c r="A66" s="63" t="s">
        <v>177</v>
      </c>
      <c r="B66" s="85">
        <v>526</v>
      </c>
      <c r="C66" s="75" t="s">
        <v>69</v>
      </c>
      <c r="D66" s="75" t="s">
        <v>93</v>
      </c>
      <c r="E66" s="34" t="s">
        <v>102</v>
      </c>
      <c r="F66" s="75" t="s">
        <v>175</v>
      </c>
      <c r="G66" s="35">
        <f>G67</f>
        <v>0</v>
      </c>
      <c r="H66" s="126"/>
      <c r="I66" s="35">
        <f>I67</f>
        <v>0</v>
      </c>
    </row>
    <row r="67" spans="1:9" ht="47.25" hidden="1" x14ac:dyDescent="0.25">
      <c r="A67" s="63" t="s">
        <v>178</v>
      </c>
      <c r="B67" s="85">
        <v>526</v>
      </c>
      <c r="C67" s="75" t="s">
        <v>69</v>
      </c>
      <c r="D67" s="75" t="s">
        <v>93</v>
      </c>
      <c r="E67" s="34" t="s">
        <v>102</v>
      </c>
      <c r="F67" s="34">
        <v>240</v>
      </c>
      <c r="G67" s="35"/>
      <c r="H67" s="126"/>
      <c r="I67" s="35"/>
    </row>
    <row r="68" spans="1:9" ht="31.5" hidden="1" x14ac:dyDescent="0.25">
      <c r="A68" s="56" t="s">
        <v>184</v>
      </c>
      <c r="B68" s="85">
        <v>526</v>
      </c>
      <c r="C68" s="36" t="s">
        <v>69</v>
      </c>
      <c r="D68" s="36" t="s">
        <v>93</v>
      </c>
      <c r="E68" s="76" t="s">
        <v>183</v>
      </c>
      <c r="F68" s="75" t="s">
        <v>59</v>
      </c>
      <c r="G68" s="35">
        <f>G69</f>
        <v>0</v>
      </c>
      <c r="H68" s="126"/>
      <c r="I68" s="35">
        <f>I69</f>
        <v>0</v>
      </c>
    </row>
    <row r="69" spans="1:9" ht="32.25" hidden="1" customHeight="1" x14ac:dyDescent="0.25">
      <c r="A69" s="63" t="s">
        <v>177</v>
      </c>
      <c r="B69" s="85">
        <v>526</v>
      </c>
      <c r="C69" s="36" t="s">
        <v>69</v>
      </c>
      <c r="D69" s="36" t="s">
        <v>93</v>
      </c>
      <c r="E69" s="76" t="s">
        <v>183</v>
      </c>
      <c r="F69" s="75" t="s">
        <v>175</v>
      </c>
      <c r="G69" s="35">
        <f>G70</f>
        <v>0</v>
      </c>
      <c r="H69" s="126"/>
      <c r="I69" s="35">
        <f>I70</f>
        <v>0</v>
      </c>
    </row>
    <row r="70" spans="1:9" ht="47.25" hidden="1" x14ac:dyDescent="0.25">
      <c r="A70" s="63" t="s">
        <v>178</v>
      </c>
      <c r="B70" s="85">
        <v>526</v>
      </c>
      <c r="C70" s="36" t="s">
        <v>69</v>
      </c>
      <c r="D70" s="36" t="s">
        <v>93</v>
      </c>
      <c r="E70" s="76" t="s">
        <v>183</v>
      </c>
      <c r="F70" s="75" t="s">
        <v>176</v>
      </c>
      <c r="G70" s="35"/>
      <c r="H70" s="126"/>
      <c r="I70" s="35"/>
    </row>
    <row r="71" spans="1:9" ht="31.5" hidden="1" x14ac:dyDescent="0.25">
      <c r="A71" s="60" t="s">
        <v>103</v>
      </c>
      <c r="B71" s="85">
        <v>526</v>
      </c>
      <c r="C71" s="74" t="s">
        <v>69</v>
      </c>
      <c r="D71" s="74" t="s">
        <v>104</v>
      </c>
      <c r="E71" s="71" t="s">
        <v>58</v>
      </c>
      <c r="F71" s="78" t="s">
        <v>59</v>
      </c>
      <c r="G71" s="72">
        <f>G72</f>
        <v>400</v>
      </c>
      <c r="H71" s="126"/>
      <c r="I71" s="72">
        <f>I72</f>
        <v>400</v>
      </c>
    </row>
    <row r="72" spans="1:9" ht="18" hidden="1" customHeight="1" x14ac:dyDescent="0.25">
      <c r="A72" s="53" t="s">
        <v>185</v>
      </c>
      <c r="B72" s="85">
        <v>526</v>
      </c>
      <c r="C72" s="36" t="s">
        <v>69</v>
      </c>
      <c r="D72" s="36">
        <v>12</v>
      </c>
      <c r="E72" s="34" t="s">
        <v>148</v>
      </c>
      <c r="F72" s="75" t="s">
        <v>59</v>
      </c>
      <c r="G72" s="72">
        <f>G73</f>
        <v>400</v>
      </c>
      <c r="H72" s="126"/>
      <c r="I72" s="72">
        <f>I73</f>
        <v>400</v>
      </c>
    </row>
    <row r="73" spans="1:9" ht="48" hidden="1" customHeight="1" x14ac:dyDescent="0.25">
      <c r="A73" s="53" t="s">
        <v>105</v>
      </c>
      <c r="B73" s="85">
        <v>526</v>
      </c>
      <c r="C73" s="36" t="s">
        <v>69</v>
      </c>
      <c r="D73" s="36">
        <v>12</v>
      </c>
      <c r="E73" s="34" t="s">
        <v>76</v>
      </c>
      <c r="F73" s="75" t="s">
        <v>59</v>
      </c>
      <c r="G73" s="35">
        <f>G74</f>
        <v>400</v>
      </c>
      <c r="H73" s="126"/>
      <c r="I73" s="35">
        <f>I74</f>
        <v>400</v>
      </c>
    </row>
    <row r="74" spans="1:9" ht="15.75" hidden="1" x14ac:dyDescent="0.25">
      <c r="A74" s="56" t="s">
        <v>106</v>
      </c>
      <c r="B74" s="85">
        <v>526</v>
      </c>
      <c r="C74" s="36" t="s">
        <v>69</v>
      </c>
      <c r="D74" s="36">
        <v>12</v>
      </c>
      <c r="E74" s="76" t="s">
        <v>107</v>
      </c>
      <c r="F74" s="75" t="s">
        <v>59</v>
      </c>
      <c r="G74" s="35">
        <f>G75</f>
        <v>400</v>
      </c>
      <c r="H74" s="126"/>
      <c r="I74" s="35">
        <f>I75</f>
        <v>400</v>
      </c>
    </row>
    <row r="75" spans="1:9" ht="47.25" x14ac:dyDescent="0.25">
      <c r="A75" s="63" t="s">
        <v>177</v>
      </c>
      <c r="B75" s="85">
        <v>526</v>
      </c>
      <c r="C75" s="36" t="s">
        <v>69</v>
      </c>
      <c r="D75" s="36" t="s">
        <v>93</v>
      </c>
      <c r="E75" s="34" t="s">
        <v>277</v>
      </c>
      <c r="F75" s="75" t="s">
        <v>175</v>
      </c>
      <c r="G75" s="35">
        <v>400</v>
      </c>
      <c r="H75" s="126"/>
      <c r="I75" s="35">
        <v>400</v>
      </c>
    </row>
    <row r="76" spans="1:9" s="80" customFormat="1" ht="47.25" x14ac:dyDescent="0.25">
      <c r="A76" s="63" t="s">
        <v>178</v>
      </c>
      <c r="B76" s="85">
        <v>526</v>
      </c>
      <c r="C76" s="36" t="s">
        <v>69</v>
      </c>
      <c r="D76" s="36" t="s">
        <v>93</v>
      </c>
      <c r="E76" s="34" t="s">
        <v>277</v>
      </c>
      <c r="F76" s="34">
        <v>240</v>
      </c>
      <c r="G76" s="35">
        <v>400</v>
      </c>
      <c r="H76" s="126"/>
      <c r="I76" s="35">
        <v>400</v>
      </c>
    </row>
    <row r="77" spans="1:9" ht="31.5" x14ac:dyDescent="0.25">
      <c r="A77" s="63" t="s">
        <v>103</v>
      </c>
      <c r="B77" s="85">
        <v>526</v>
      </c>
      <c r="C77" s="36" t="s">
        <v>69</v>
      </c>
      <c r="D77" s="36">
        <v>12</v>
      </c>
      <c r="E77" s="34" t="s">
        <v>58</v>
      </c>
      <c r="F77" s="75" t="s">
        <v>59</v>
      </c>
      <c r="G77" s="35">
        <v>160</v>
      </c>
      <c r="H77" s="126" t="s">
        <v>302</v>
      </c>
      <c r="I77" s="35">
        <v>220</v>
      </c>
    </row>
    <row r="78" spans="1:9" ht="41.25" customHeight="1" x14ac:dyDescent="0.25">
      <c r="A78" s="63" t="s">
        <v>185</v>
      </c>
      <c r="B78" s="85">
        <v>526</v>
      </c>
      <c r="C78" s="36" t="s">
        <v>69</v>
      </c>
      <c r="D78" s="36">
        <v>12</v>
      </c>
      <c r="E78" s="34" t="s">
        <v>148</v>
      </c>
      <c r="F78" s="75" t="s">
        <v>59</v>
      </c>
      <c r="G78" s="35">
        <v>160</v>
      </c>
      <c r="H78" s="126" t="s">
        <v>302</v>
      </c>
      <c r="I78" s="35">
        <v>220</v>
      </c>
    </row>
    <row r="79" spans="1:9" ht="39.75" customHeight="1" x14ac:dyDescent="0.25">
      <c r="A79" s="63" t="s">
        <v>105</v>
      </c>
      <c r="B79" s="85">
        <v>526</v>
      </c>
      <c r="C79" s="36" t="s">
        <v>69</v>
      </c>
      <c r="D79" s="36">
        <v>12</v>
      </c>
      <c r="E79" s="34" t="s">
        <v>76</v>
      </c>
      <c r="F79" s="75" t="s">
        <v>59</v>
      </c>
      <c r="G79" s="35">
        <v>160</v>
      </c>
      <c r="H79" s="126" t="s">
        <v>302</v>
      </c>
      <c r="I79" s="35">
        <v>220</v>
      </c>
    </row>
    <row r="80" spans="1:9" ht="15.75" x14ac:dyDescent="0.25">
      <c r="A80" s="63" t="s">
        <v>106</v>
      </c>
      <c r="B80" s="85">
        <v>526</v>
      </c>
      <c r="C80" s="36" t="s">
        <v>69</v>
      </c>
      <c r="D80" s="36">
        <v>12</v>
      </c>
      <c r="E80" s="34" t="s">
        <v>107</v>
      </c>
      <c r="F80" s="75" t="s">
        <v>59</v>
      </c>
      <c r="G80" s="35">
        <v>160</v>
      </c>
      <c r="H80" s="126" t="s">
        <v>302</v>
      </c>
      <c r="I80" s="35">
        <v>220</v>
      </c>
    </row>
    <row r="81" spans="1:9" ht="47.25" x14ac:dyDescent="0.25">
      <c r="A81" s="63" t="s">
        <v>177</v>
      </c>
      <c r="B81" s="85">
        <v>526</v>
      </c>
      <c r="C81" s="36" t="s">
        <v>69</v>
      </c>
      <c r="D81" s="36">
        <v>12</v>
      </c>
      <c r="E81" s="34" t="s">
        <v>108</v>
      </c>
      <c r="F81" s="75" t="s">
        <v>175</v>
      </c>
      <c r="G81" s="35">
        <v>160</v>
      </c>
      <c r="H81" s="126" t="s">
        <v>302</v>
      </c>
      <c r="I81" s="35">
        <v>220</v>
      </c>
    </row>
    <row r="82" spans="1:9" ht="47.25" x14ac:dyDescent="0.25">
      <c r="A82" s="63" t="s">
        <v>178</v>
      </c>
      <c r="B82" s="85">
        <v>526</v>
      </c>
      <c r="C82" s="36" t="s">
        <v>69</v>
      </c>
      <c r="D82" s="36">
        <v>12</v>
      </c>
      <c r="E82" s="34" t="s">
        <v>108</v>
      </c>
      <c r="F82" s="75" t="s">
        <v>176</v>
      </c>
      <c r="G82" s="35">
        <v>160</v>
      </c>
      <c r="H82" s="126" t="s">
        <v>302</v>
      </c>
      <c r="I82" s="35">
        <v>220</v>
      </c>
    </row>
    <row r="83" spans="1:9" s="80" customFormat="1" ht="31.5" x14ac:dyDescent="0.25">
      <c r="A83" s="65" t="s">
        <v>166</v>
      </c>
      <c r="B83" s="48">
        <v>526</v>
      </c>
      <c r="C83" s="43" t="s">
        <v>109</v>
      </c>
      <c r="D83" s="43" t="s">
        <v>57</v>
      </c>
      <c r="E83" s="37" t="s">
        <v>58</v>
      </c>
      <c r="F83" s="77" t="s">
        <v>59</v>
      </c>
      <c r="G83" s="44">
        <v>580.46</v>
      </c>
      <c r="H83" s="126"/>
      <c r="I83" s="44">
        <v>580.46</v>
      </c>
    </row>
    <row r="84" spans="1:9" ht="15.75" x14ac:dyDescent="0.25">
      <c r="A84" s="60" t="s">
        <v>110</v>
      </c>
      <c r="B84" s="85">
        <v>526</v>
      </c>
      <c r="C84" s="78" t="s">
        <v>109</v>
      </c>
      <c r="D84" s="78" t="s">
        <v>61</v>
      </c>
      <c r="E84" s="71" t="s">
        <v>58</v>
      </c>
      <c r="F84" s="78" t="s">
        <v>59</v>
      </c>
      <c r="G84" s="79">
        <v>271.3</v>
      </c>
      <c r="H84" s="127"/>
      <c r="I84" s="79">
        <v>271.3</v>
      </c>
    </row>
    <row r="85" spans="1:9" ht="81.75" customHeight="1" x14ac:dyDescent="0.25">
      <c r="A85" s="42" t="s">
        <v>229</v>
      </c>
      <c r="B85" s="85">
        <v>526</v>
      </c>
      <c r="C85" s="32" t="s">
        <v>109</v>
      </c>
      <c r="D85" s="32" t="s">
        <v>61</v>
      </c>
      <c r="E85" s="32" t="s">
        <v>111</v>
      </c>
      <c r="F85" s="32" t="s">
        <v>59</v>
      </c>
      <c r="G85" s="41">
        <v>271.3</v>
      </c>
      <c r="H85" s="126"/>
      <c r="I85" s="41">
        <v>271.3</v>
      </c>
    </row>
    <row r="86" spans="1:9" ht="78.75" x14ac:dyDescent="0.25">
      <c r="A86" s="56" t="s">
        <v>230</v>
      </c>
      <c r="B86" s="85">
        <v>526</v>
      </c>
      <c r="C86" s="75" t="s">
        <v>109</v>
      </c>
      <c r="D86" s="75" t="s">
        <v>61</v>
      </c>
      <c r="E86" s="40" t="s">
        <v>112</v>
      </c>
      <c r="F86" s="75" t="s">
        <v>59</v>
      </c>
      <c r="G86" s="45">
        <v>271.3</v>
      </c>
      <c r="H86" s="126"/>
      <c r="I86" s="45">
        <v>271.3</v>
      </c>
    </row>
    <row r="87" spans="1:9" ht="94.5" x14ac:dyDescent="0.25">
      <c r="A87" s="56" t="s">
        <v>113</v>
      </c>
      <c r="B87" s="85">
        <v>526</v>
      </c>
      <c r="C87" s="75" t="s">
        <v>109</v>
      </c>
      <c r="D87" s="75" t="s">
        <v>61</v>
      </c>
      <c r="E87" s="34" t="s">
        <v>114</v>
      </c>
      <c r="F87" s="75" t="s">
        <v>59</v>
      </c>
      <c r="G87" s="35">
        <v>271.3</v>
      </c>
      <c r="H87" s="126"/>
      <c r="I87" s="35">
        <v>271.3</v>
      </c>
    </row>
    <row r="88" spans="1:9" ht="78.75" x14ac:dyDescent="0.25">
      <c r="A88" s="56" t="s">
        <v>115</v>
      </c>
      <c r="B88" s="85">
        <v>526</v>
      </c>
      <c r="C88" s="75" t="s">
        <v>109</v>
      </c>
      <c r="D88" s="75" t="s">
        <v>61</v>
      </c>
      <c r="E88" s="34" t="s">
        <v>116</v>
      </c>
      <c r="F88" s="75" t="s">
        <v>59</v>
      </c>
      <c r="G88" s="35">
        <v>271.3</v>
      </c>
      <c r="H88" s="126"/>
      <c r="I88" s="35">
        <v>271.3</v>
      </c>
    </row>
    <row r="89" spans="1:9" ht="47.25" x14ac:dyDescent="0.25">
      <c r="A89" s="63" t="s">
        <v>177</v>
      </c>
      <c r="B89" s="85">
        <v>526</v>
      </c>
      <c r="C89" s="75" t="s">
        <v>109</v>
      </c>
      <c r="D89" s="75" t="s">
        <v>61</v>
      </c>
      <c r="E89" s="34" t="s">
        <v>116</v>
      </c>
      <c r="F89" s="75" t="s">
        <v>175</v>
      </c>
      <c r="G89" s="35">
        <v>271.3</v>
      </c>
      <c r="H89" s="126"/>
      <c r="I89" s="35">
        <v>271</v>
      </c>
    </row>
    <row r="90" spans="1:9" ht="47.25" hidden="1" x14ac:dyDescent="0.25">
      <c r="A90" s="63" t="s">
        <v>178</v>
      </c>
      <c r="B90" s="85">
        <v>526</v>
      </c>
      <c r="C90" s="75" t="s">
        <v>109</v>
      </c>
      <c r="D90" s="75" t="s">
        <v>61</v>
      </c>
      <c r="E90" s="34" t="s">
        <v>116</v>
      </c>
      <c r="F90" s="34">
        <v>240</v>
      </c>
      <c r="G90" s="35">
        <v>977</v>
      </c>
      <c r="H90" s="126"/>
      <c r="I90" s="35">
        <v>977</v>
      </c>
    </row>
    <row r="91" spans="1:9" ht="15.75" hidden="1" x14ac:dyDescent="0.25">
      <c r="A91" s="60" t="s">
        <v>117</v>
      </c>
      <c r="B91" s="85">
        <v>526</v>
      </c>
      <c r="C91" s="78" t="s">
        <v>109</v>
      </c>
      <c r="D91" s="78" t="s">
        <v>88</v>
      </c>
      <c r="E91" s="81" t="s">
        <v>58</v>
      </c>
      <c r="F91" s="78" t="s">
        <v>59</v>
      </c>
      <c r="G91" s="52">
        <f>G92</f>
        <v>201.26</v>
      </c>
      <c r="H91" s="127"/>
      <c r="I91" s="52">
        <f>I92</f>
        <v>201.26</v>
      </c>
    </row>
    <row r="92" spans="1:9" ht="78.75" hidden="1" x14ac:dyDescent="0.25">
      <c r="A92" s="39" t="s">
        <v>231</v>
      </c>
      <c r="B92" s="85">
        <v>526</v>
      </c>
      <c r="C92" s="32" t="s">
        <v>109</v>
      </c>
      <c r="D92" s="32" t="s">
        <v>88</v>
      </c>
      <c r="E92" s="32" t="s">
        <v>111</v>
      </c>
      <c r="F92" s="32" t="s">
        <v>59</v>
      </c>
      <c r="G92" s="41">
        <f>G93+G105</f>
        <v>201.26</v>
      </c>
      <c r="H92" s="126"/>
      <c r="I92" s="41">
        <f>I93+I105</f>
        <v>201.26</v>
      </c>
    </row>
    <row r="93" spans="1:9" ht="63" hidden="1" x14ac:dyDescent="0.25">
      <c r="A93" s="56" t="s">
        <v>204</v>
      </c>
      <c r="B93" s="85">
        <v>526</v>
      </c>
      <c r="C93" s="75" t="s">
        <v>109</v>
      </c>
      <c r="D93" s="75" t="s">
        <v>88</v>
      </c>
      <c r="E93" s="40" t="s">
        <v>118</v>
      </c>
      <c r="F93" s="75" t="s">
        <v>59</v>
      </c>
      <c r="G93" s="45">
        <f>G96</f>
        <v>100.9</v>
      </c>
      <c r="H93" s="126"/>
      <c r="I93" s="45">
        <f>I96</f>
        <v>100.9</v>
      </c>
    </row>
    <row r="94" spans="1:9" ht="47.25" x14ac:dyDescent="0.25">
      <c r="A94" s="63" t="s">
        <v>178</v>
      </c>
      <c r="B94" s="85">
        <v>526</v>
      </c>
      <c r="C94" s="75" t="s">
        <v>109</v>
      </c>
      <c r="D94" s="75" t="s">
        <v>61</v>
      </c>
      <c r="E94" s="34" t="s">
        <v>116</v>
      </c>
      <c r="F94" s="75" t="s">
        <v>176</v>
      </c>
      <c r="G94" s="35">
        <v>271.3</v>
      </c>
      <c r="H94" s="126"/>
      <c r="I94" s="35">
        <v>271</v>
      </c>
    </row>
    <row r="95" spans="1:9" ht="62.25" customHeight="1" x14ac:dyDescent="0.25">
      <c r="A95" s="113" t="s">
        <v>117</v>
      </c>
      <c r="B95" s="85">
        <v>526</v>
      </c>
      <c r="C95" s="75" t="s">
        <v>109</v>
      </c>
      <c r="D95" s="75" t="s">
        <v>88</v>
      </c>
      <c r="E95" s="34" t="s">
        <v>58</v>
      </c>
      <c r="F95" s="75" t="s">
        <v>59</v>
      </c>
      <c r="G95" s="35">
        <v>159.16</v>
      </c>
      <c r="H95" s="126"/>
      <c r="I95" s="35">
        <v>159.16</v>
      </c>
    </row>
    <row r="96" spans="1:9" ht="47.25" hidden="1" x14ac:dyDescent="0.25">
      <c r="A96" s="56" t="s">
        <v>119</v>
      </c>
      <c r="B96" s="85">
        <v>526</v>
      </c>
      <c r="C96" s="75" t="s">
        <v>109</v>
      </c>
      <c r="D96" s="75" t="s">
        <v>88</v>
      </c>
      <c r="E96" s="40" t="s">
        <v>120</v>
      </c>
      <c r="F96" s="75" t="s">
        <v>59</v>
      </c>
      <c r="G96" s="45">
        <f>G97</f>
        <v>100.9</v>
      </c>
      <c r="H96" s="126"/>
      <c r="I96" s="45">
        <f>I97</f>
        <v>100.9</v>
      </c>
    </row>
    <row r="97" spans="1:9" ht="31.5" hidden="1" x14ac:dyDescent="0.25">
      <c r="A97" s="56" t="s">
        <v>121</v>
      </c>
      <c r="B97" s="85">
        <v>526</v>
      </c>
      <c r="C97" s="75" t="s">
        <v>109</v>
      </c>
      <c r="D97" s="75" t="s">
        <v>88</v>
      </c>
      <c r="E97" s="34" t="s">
        <v>122</v>
      </c>
      <c r="F97" s="75" t="s">
        <v>59</v>
      </c>
      <c r="G97" s="35">
        <f>G98</f>
        <v>100.9</v>
      </c>
      <c r="H97" s="126"/>
      <c r="I97" s="35">
        <f>I98</f>
        <v>100.9</v>
      </c>
    </row>
    <row r="98" spans="1:9" ht="47.25" hidden="1" x14ac:dyDescent="0.25">
      <c r="A98" s="63" t="s">
        <v>177</v>
      </c>
      <c r="B98" s="85">
        <v>526</v>
      </c>
      <c r="C98" s="75" t="s">
        <v>109</v>
      </c>
      <c r="D98" s="75" t="s">
        <v>88</v>
      </c>
      <c r="E98" s="34" t="s">
        <v>122</v>
      </c>
      <c r="F98" s="75" t="s">
        <v>175</v>
      </c>
      <c r="G98" s="35">
        <f>G99</f>
        <v>100.9</v>
      </c>
      <c r="H98" s="126"/>
      <c r="I98" s="35">
        <f>I99</f>
        <v>100.9</v>
      </c>
    </row>
    <row r="99" spans="1:9" ht="47.25" hidden="1" x14ac:dyDescent="0.25">
      <c r="A99" s="63" t="s">
        <v>178</v>
      </c>
      <c r="B99" s="85">
        <v>526</v>
      </c>
      <c r="C99" s="75" t="s">
        <v>109</v>
      </c>
      <c r="D99" s="75" t="s">
        <v>88</v>
      </c>
      <c r="E99" s="34" t="s">
        <v>122</v>
      </c>
      <c r="F99" s="34">
        <v>240</v>
      </c>
      <c r="G99" s="35">
        <v>100.9</v>
      </c>
      <c r="H99" s="126"/>
      <c r="I99" s="35">
        <v>100.9</v>
      </c>
    </row>
    <row r="100" spans="1:9" ht="0.75" hidden="1" customHeight="1" x14ac:dyDescent="0.25">
      <c r="A100" s="56" t="s">
        <v>167</v>
      </c>
      <c r="B100" s="85">
        <v>526</v>
      </c>
      <c r="C100" s="75" t="s">
        <v>109</v>
      </c>
      <c r="D100" s="75" t="s">
        <v>88</v>
      </c>
      <c r="E100" s="40" t="s">
        <v>123</v>
      </c>
      <c r="F100" s="75" t="s">
        <v>59</v>
      </c>
      <c r="G100" s="45"/>
      <c r="H100" s="126"/>
      <c r="I100" s="45"/>
    </row>
    <row r="101" spans="1:9" ht="78.75" x14ac:dyDescent="0.25">
      <c r="A101" s="56" t="s">
        <v>278</v>
      </c>
      <c r="B101" s="85">
        <v>526</v>
      </c>
      <c r="C101" s="75" t="s">
        <v>109</v>
      </c>
      <c r="D101" s="75" t="s">
        <v>88</v>
      </c>
      <c r="E101" s="40" t="s">
        <v>111</v>
      </c>
      <c r="F101" s="75" t="s">
        <v>59</v>
      </c>
      <c r="G101" s="45">
        <v>159.16</v>
      </c>
      <c r="H101" s="126"/>
      <c r="I101" s="45">
        <v>159.16</v>
      </c>
    </row>
    <row r="102" spans="1:9" ht="63" x14ac:dyDescent="0.25">
      <c r="A102" s="56" t="s">
        <v>279</v>
      </c>
      <c r="B102" s="85">
        <v>526</v>
      </c>
      <c r="C102" s="75" t="s">
        <v>109</v>
      </c>
      <c r="D102" s="75" t="s">
        <v>88</v>
      </c>
      <c r="E102" s="34" t="s">
        <v>280</v>
      </c>
      <c r="F102" s="75" t="s">
        <v>59</v>
      </c>
      <c r="G102" s="35">
        <v>100.36</v>
      </c>
      <c r="H102" s="126"/>
      <c r="I102" s="35">
        <v>100.36</v>
      </c>
    </row>
    <row r="103" spans="1:9" ht="84" customHeight="1" x14ac:dyDescent="0.25">
      <c r="A103" s="56" t="s">
        <v>281</v>
      </c>
      <c r="B103" s="85">
        <v>526</v>
      </c>
      <c r="C103" s="75" t="s">
        <v>109</v>
      </c>
      <c r="D103" s="75" t="s">
        <v>88</v>
      </c>
      <c r="E103" s="34" t="s">
        <v>280</v>
      </c>
      <c r="F103" s="75" t="s">
        <v>59</v>
      </c>
      <c r="G103" s="35">
        <v>100.36</v>
      </c>
      <c r="H103" s="126"/>
      <c r="I103" s="35">
        <v>100.36</v>
      </c>
    </row>
    <row r="104" spans="1:9" ht="31.5" x14ac:dyDescent="0.25">
      <c r="A104" s="56" t="s">
        <v>121</v>
      </c>
      <c r="B104" s="85">
        <v>526</v>
      </c>
      <c r="C104" s="75" t="s">
        <v>109</v>
      </c>
      <c r="D104" s="75" t="s">
        <v>88</v>
      </c>
      <c r="E104" s="40" t="s">
        <v>122</v>
      </c>
      <c r="F104" s="75" t="s">
        <v>59</v>
      </c>
      <c r="G104" s="45">
        <v>100.36</v>
      </c>
      <c r="H104" s="126"/>
      <c r="I104" s="45">
        <v>100.36</v>
      </c>
    </row>
    <row r="105" spans="1:9" ht="47.25" x14ac:dyDescent="0.25">
      <c r="A105" s="56" t="s">
        <v>177</v>
      </c>
      <c r="B105" s="85">
        <v>526</v>
      </c>
      <c r="C105" s="75" t="s">
        <v>109</v>
      </c>
      <c r="D105" s="75" t="s">
        <v>88</v>
      </c>
      <c r="E105" s="40" t="s">
        <v>122</v>
      </c>
      <c r="F105" s="75" t="s">
        <v>175</v>
      </c>
      <c r="G105" s="45">
        <v>100.36</v>
      </c>
      <c r="H105" s="126"/>
      <c r="I105" s="45">
        <v>100.36</v>
      </c>
    </row>
    <row r="106" spans="1:9" ht="47.25" x14ac:dyDescent="0.25">
      <c r="A106" s="56" t="s">
        <v>178</v>
      </c>
      <c r="B106" s="85">
        <v>526</v>
      </c>
      <c r="C106" s="75" t="s">
        <v>109</v>
      </c>
      <c r="D106" s="75" t="s">
        <v>88</v>
      </c>
      <c r="E106" s="40" t="s">
        <v>122</v>
      </c>
      <c r="F106" s="75" t="s">
        <v>176</v>
      </c>
      <c r="G106" s="45">
        <v>100.36</v>
      </c>
      <c r="H106" s="126"/>
      <c r="I106" s="45">
        <v>100.36</v>
      </c>
    </row>
    <row r="107" spans="1:9" ht="15" hidden="1" customHeight="1" x14ac:dyDescent="0.25">
      <c r="A107" s="56" t="s">
        <v>100</v>
      </c>
      <c r="B107" s="85">
        <v>526</v>
      </c>
      <c r="C107" s="75" t="s">
        <v>109</v>
      </c>
      <c r="D107" s="75" t="s">
        <v>88</v>
      </c>
      <c r="E107" s="40" t="s">
        <v>131</v>
      </c>
      <c r="F107" s="75" t="s">
        <v>86</v>
      </c>
      <c r="G107" s="45"/>
      <c r="H107" s="126"/>
      <c r="I107" s="45"/>
    </row>
    <row r="108" spans="1:9" s="80" customFormat="1" ht="31.5" hidden="1" x14ac:dyDescent="0.25">
      <c r="A108" s="56" t="s">
        <v>168</v>
      </c>
      <c r="B108" s="85">
        <v>526</v>
      </c>
      <c r="C108" s="75" t="s">
        <v>109</v>
      </c>
      <c r="D108" s="75" t="s">
        <v>88</v>
      </c>
      <c r="E108" s="34" t="s">
        <v>132</v>
      </c>
      <c r="F108" s="75" t="s">
        <v>59</v>
      </c>
      <c r="G108" s="35">
        <f>G109</f>
        <v>0</v>
      </c>
      <c r="H108" s="126"/>
      <c r="I108" s="35">
        <f>I109</f>
        <v>0</v>
      </c>
    </row>
    <row r="109" spans="1:9" ht="47.25" hidden="1" x14ac:dyDescent="0.25">
      <c r="A109" s="63" t="s">
        <v>177</v>
      </c>
      <c r="B109" s="85">
        <v>526</v>
      </c>
      <c r="C109" s="75" t="s">
        <v>109</v>
      </c>
      <c r="D109" s="75" t="s">
        <v>88</v>
      </c>
      <c r="E109" s="34" t="s">
        <v>132</v>
      </c>
      <c r="F109" s="75" t="s">
        <v>175</v>
      </c>
      <c r="G109" s="35">
        <f>G110</f>
        <v>0</v>
      </c>
      <c r="H109" s="126"/>
      <c r="I109" s="35">
        <f>I110</f>
        <v>0</v>
      </c>
    </row>
    <row r="110" spans="1:9" ht="47.25" hidden="1" x14ac:dyDescent="0.25">
      <c r="A110" s="63" t="s">
        <v>178</v>
      </c>
      <c r="B110" s="85">
        <v>526</v>
      </c>
      <c r="C110" s="75" t="s">
        <v>109</v>
      </c>
      <c r="D110" s="75" t="s">
        <v>88</v>
      </c>
      <c r="E110" s="34" t="s">
        <v>132</v>
      </c>
      <c r="F110" s="34">
        <v>240</v>
      </c>
      <c r="G110" s="35"/>
      <c r="H110" s="126"/>
      <c r="I110" s="35"/>
    </row>
    <row r="111" spans="1:9" ht="31.5" hidden="1" x14ac:dyDescent="0.25">
      <c r="A111" s="56" t="s">
        <v>133</v>
      </c>
      <c r="B111" s="85">
        <v>526</v>
      </c>
      <c r="C111" s="75" t="s">
        <v>109</v>
      </c>
      <c r="D111" s="75" t="s">
        <v>88</v>
      </c>
      <c r="E111" s="34" t="s">
        <v>134</v>
      </c>
      <c r="F111" s="75" t="s">
        <v>59</v>
      </c>
      <c r="G111" s="35">
        <f>G112</f>
        <v>17.3</v>
      </c>
      <c r="H111" s="126"/>
      <c r="I111" s="35">
        <f>I112</f>
        <v>17.3</v>
      </c>
    </row>
    <row r="112" spans="1:9" ht="81.75" hidden="1" customHeight="1" x14ac:dyDescent="0.25">
      <c r="A112" s="63" t="s">
        <v>177</v>
      </c>
      <c r="B112" s="85">
        <v>526</v>
      </c>
      <c r="C112" s="75" t="s">
        <v>109</v>
      </c>
      <c r="D112" s="75" t="s">
        <v>88</v>
      </c>
      <c r="E112" s="34" t="s">
        <v>134</v>
      </c>
      <c r="F112" s="75" t="s">
        <v>175</v>
      </c>
      <c r="G112" s="35">
        <f>G113</f>
        <v>17.3</v>
      </c>
      <c r="H112" s="126"/>
      <c r="I112" s="35">
        <f>I113</f>
        <v>17.3</v>
      </c>
    </row>
    <row r="113" spans="1:9" ht="111.75" hidden="1" customHeight="1" x14ac:dyDescent="0.25">
      <c r="A113" s="63" t="s">
        <v>178</v>
      </c>
      <c r="B113" s="85">
        <v>526</v>
      </c>
      <c r="C113" s="75" t="s">
        <v>109</v>
      </c>
      <c r="D113" s="75" t="s">
        <v>88</v>
      </c>
      <c r="E113" s="34" t="s">
        <v>134</v>
      </c>
      <c r="F113" s="34">
        <v>240</v>
      </c>
      <c r="G113" s="35">
        <v>17.3</v>
      </c>
      <c r="H113" s="126"/>
      <c r="I113" s="35">
        <v>17.3</v>
      </c>
    </row>
    <row r="114" spans="1:9" ht="31.5" hidden="1" x14ac:dyDescent="0.25">
      <c r="A114" s="56" t="s">
        <v>135</v>
      </c>
      <c r="B114" s="85">
        <v>526</v>
      </c>
      <c r="C114" s="75" t="s">
        <v>109</v>
      </c>
      <c r="D114" s="75" t="s">
        <v>88</v>
      </c>
      <c r="E114" s="34" t="s">
        <v>136</v>
      </c>
      <c r="F114" s="75" t="s">
        <v>59</v>
      </c>
      <c r="G114" s="35">
        <f>G115</f>
        <v>17.3</v>
      </c>
      <c r="H114" s="126"/>
      <c r="I114" s="35">
        <f>I115</f>
        <v>17.3</v>
      </c>
    </row>
    <row r="115" spans="1:9" ht="47.25" hidden="1" x14ac:dyDescent="0.25">
      <c r="A115" s="63" t="s">
        <v>177</v>
      </c>
      <c r="B115" s="85">
        <v>526</v>
      </c>
      <c r="C115" s="75" t="s">
        <v>109</v>
      </c>
      <c r="D115" s="75" t="s">
        <v>88</v>
      </c>
      <c r="E115" s="34" t="s">
        <v>136</v>
      </c>
      <c r="F115" s="75" t="s">
        <v>175</v>
      </c>
      <c r="G115" s="35">
        <f>G116</f>
        <v>17.3</v>
      </c>
      <c r="H115" s="126"/>
      <c r="I115" s="35">
        <f>I116</f>
        <v>17.3</v>
      </c>
    </row>
    <row r="116" spans="1:9" ht="47.25" hidden="1" x14ac:dyDescent="0.25">
      <c r="A116" s="63" t="s">
        <v>178</v>
      </c>
      <c r="B116" s="85">
        <v>526</v>
      </c>
      <c r="C116" s="75" t="s">
        <v>109</v>
      </c>
      <c r="D116" s="75" t="s">
        <v>88</v>
      </c>
      <c r="E116" s="34" t="s">
        <v>136</v>
      </c>
      <c r="F116" s="34">
        <v>240</v>
      </c>
      <c r="G116" s="35">
        <v>17.3</v>
      </c>
      <c r="H116" s="126"/>
      <c r="I116" s="35">
        <v>17.3</v>
      </c>
    </row>
    <row r="117" spans="1:9" ht="15.75" hidden="1" x14ac:dyDescent="0.25">
      <c r="A117" s="65" t="s">
        <v>169</v>
      </c>
      <c r="B117" s="48">
        <v>526</v>
      </c>
      <c r="C117" s="43" t="s">
        <v>137</v>
      </c>
      <c r="D117" s="43" t="s">
        <v>57</v>
      </c>
      <c r="E117" s="37" t="s">
        <v>58</v>
      </c>
      <c r="F117" s="43" t="s">
        <v>59</v>
      </c>
      <c r="G117" s="44">
        <f>G126</f>
        <v>0</v>
      </c>
      <c r="H117" s="126"/>
      <c r="I117" s="44">
        <f>I126</f>
        <v>0</v>
      </c>
    </row>
    <row r="118" spans="1:9" ht="47.25" x14ac:dyDescent="0.25">
      <c r="A118" s="56" t="s">
        <v>282</v>
      </c>
      <c r="B118" s="85">
        <v>526</v>
      </c>
      <c r="C118" s="75" t="s">
        <v>109</v>
      </c>
      <c r="D118" s="75" t="s">
        <v>88</v>
      </c>
      <c r="E118" s="40" t="s">
        <v>128</v>
      </c>
      <c r="F118" s="75" t="s">
        <v>59</v>
      </c>
      <c r="G118" s="45">
        <v>58.8</v>
      </c>
      <c r="H118" s="126"/>
      <c r="I118" s="45">
        <v>58.8</v>
      </c>
    </row>
    <row r="119" spans="1:9" s="80" customFormat="1" ht="63" x14ac:dyDescent="0.25">
      <c r="A119" s="56" t="s">
        <v>129</v>
      </c>
      <c r="B119" s="85">
        <v>526</v>
      </c>
      <c r="C119" s="75" t="s">
        <v>109</v>
      </c>
      <c r="D119" s="75" t="s">
        <v>88</v>
      </c>
      <c r="E119" s="40" t="s">
        <v>130</v>
      </c>
      <c r="F119" s="75" t="s">
        <v>59</v>
      </c>
      <c r="G119" s="45">
        <v>58.8</v>
      </c>
      <c r="H119" s="126"/>
      <c r="I119" s="45">
        <v>58.8</v>
      </c>
    </row>
    <row r="120" spans="1:9" s="80" customFormat="1" ht="31.5" x14ac:dyDescent="0.25">
      <c r="A120" s="56" t="s">
        <v>133</v>
      </c>
      <c r="B120" s="85">
        <v>526</v>
      </c>
      <c r="C120" s="75" t="s">
        <v>109</v>
      </c>
      <c r="D120" s="75" t="s">
        <v>88</v>
      </c>
      <c r="E120" s="40" t="s">
        <v>134</v>
      </c>
      <c r="F120" s="75" t="s">
        <v>59</v>
      </c>
      <c r="G120" s="45">
        <v>29.4</v>
      </c>
      <c r="H120" s="126"/>
      <c r="I120" s="45">
        <v>29.4</v>
      </c>
    </row>
    <row r="121" spans="1:9" ht="47.25" x14ac:dyDescent="0.25">
      <c r="A121" s="56" t="s">
        <v>177</v>
      </c>
      <c r="B121" s="85">
        <v>526</v>
      </c>
      <c r="C121" s="75" t="s">
        <v>109</v>
      </c>
      <c r="D121" s="75" t="s">
        <v>88</v>
      </c>
      <c r="E121" s="40" t="s">
        <v>134</v>
      </c>
      <c r="F121" s="75" t="s">
        <v>175</v>
      </c>
      <c r="G121" s="45">
        <v>29.4</v>
      </c>
      <c r="H121" s="126"/>
      <c r="I121" s="45">
        <v>29.4</v>
      </c>
    </row>
    <row r="122" spans="1:9" ht="47.25" x14ac:dyDescent="0.25">
      <c r="A122" s="56" t="s">
        <v>283</v>
      </c>
      <c r="B122" s="85">
        <v>526</v>
      </c>
      <c r="C122" s="75" t="s">
        <v>109</v>
      </c>
      <c r="D122" s="75" t="s">
        <v>88</v>
      </c>
      <c r="E122" s="40" t="s">
        <v>134</v>
      </c>
      <c r="F122" s="75" t="s">
        <v>176</v>
      </c>
      <c r="G122" s="45">
        <v>29.4</v>
      </c>
      <c r="H122" s="126"/>
      <c r="I122" s="45">
        <v>29.4</v>
      </c>
    </row>
    <row r="123" spans="1:9" ht="31.5" x14ac:dyDescent="0.25">
      <c r="A123" s="56" t="s">
        <v>135</v>
      </c>
      <c r="B123" s="85">
        <v>526</v>
      </c>
      <c r="C123" s="75" t="s">
        <v>109</v>
      </c>
      <c r="D123" s="75" t="s">
        <v>88</v>
      </c>
      <c r="E123" s="40" t="s">
        <v>136</v>
      </c>
      <c r="F123" s="75" t="s">
        <v>59</v>
      </c>
      <c r="G123" s="45">
        <v>29.4</v>
      </c>
      <c r="H123" s="126"/>
      <c r="I123" s="45">
        <v>29.4</v>
      </c>
    </row>
    <row r="124" spans="1:9" ht="47.25" x14ac:dyDescent="0.25">
      <c r="A124" s="56" t="s">
        <v>177</v>
      </c>
      <c r="B124" s="85">
        <v>526</v>
      </c>
      <c r="C124" s="75" t="s">
        <v>109</v>
      </c>
      <c r="D124" s="75" t="s">
        <v>88</v>
      </c>
      <c r="E124" s="40" t="s">
        <v>136</v>
      </c>
      <c r="F124" s="75" t="s">
        <v>175</v>
      </c>
      <c r="G124" s="45">
        <v>29.4</v>
      </c>
      <c r="H124" s="126"/>
      <c r="I124" s="45">
        <v>29.4</v>
      </c>
    </row>
    <row r="125" spans="1:9" ht="47.25" x14ac:dyDescent="0.25">
      <c r="A125" s="56" t="s">
        <v>283</v>
      </c>
      <c r="B125" s="85">
        <v>526</v>
      </c>
      <c r="C125" s="75" t="s">
        <v>109</v>
      </c>
      <c r="D125" s="75" t="s">
        <v>88</v>
      </c>
      <c r="E125" s="40" t="s">
        <v>136</v>
      </c>
      <c r="F125" s="75" t="s">
        <v>176</v>
      </c>
      <c r="G125" s="45">
        <v>29.4</v>
      </c>
      <c r="H125" s="126"/>
      <c r="I125" s="45">
        <v>29.4</v>
      </c>
    </row>
    <row r="126" spans="1:9" ht="15.75" hidden="1" x14ac:dyDescent="0.25">
      <c r="A126" s="66" t="s">
        <v>186</v>
      </c>
      <c r="B126" s="85">
        <v>526</v>
      </c>
      <c r="C126" s="74" t="s">
        <v>137</v>
      </c>
      <c r="D126" s="74" t="s">
        <v>56</v>
      </c>
      <c r="E126" s="71" t="s">
        <v>58</v>
      </c>
      <c r="F126" s="74" t="s">
        <v>59</v>
      </c>
      <c r="G126" s="72">
        <f>G127</f>
        <v>0</v>
      </c>
      <c r="H126" s="127"/>
      <c r="I126" s="72">
        <f>I127</f>
        <v>0</v>
      </c>
    </row>
    <row r="127" spans="1:9" ht="63" hidden="1" x14ac:dyDescent="0.25">
      <c r="A127" s="42" t="s">
        <v>205</v>
      </c>
      <c r="B127" s="85">
        <v>526</v>
      </c>
      <c r="C127" s="32" t="s">
        <v>137</v>
      </c>
      <c r="D127" s="32" t="s">
        <v>56</v>
      </c>
      <c r="E127" s="32" t="s">
        <v>138</v>
      </c>
      <c r="F127" s="32" t="s">
        <v>59</v>
      </c>
      <c r="G127" s="41">
        <f>G128</f>
        <v>0</v>
      </c>
      <c r="H127" s="126"/>
      <c r="I127" s="41">
        <f>I128</f>
        <v>0</v>
      </c>
    </row>
    <row r="128" spans="1:9" ht="47.25" hidden="1" x14ac:dyDescent="0.25">
      <c r="A128" s="56" t="s">
        <v>139</v>
      </c>
      <c r="B128" s="85">
        <v>526</v>
      </c>
      <c r="C128" s="75" t="s">
        <v>137</v>
      </c>
      <c r="D128" s="75" t="s">
        <v>56</v>
      </c>
      <c r="E128" s="40" t="s">
        <v>140</v>
      </c>
      <c r="F128" s="75" t="s">
        <v>59</v>
      </c>
      <c r="G128" s="45">
        <f>G129</f>
        <v>0</v>
      </c>
      <c r="H128" s="126"/>
      <c r="I128" s="45">
        <f>I129</f>
        <v>0</v>
      </c>
    </row>
    <row r="129" spans="1:9" ht="47.25" hidden="1" x14ac:dyDescent="0.25">
      <c r="A129" s="61" t="s">
        <v>141</v>
      </c>
      <c r="B129" s="85">
        <v>526</v>
      </c>
      <c r="C129" s="75" t="s">
        <v>137</v>
      </c>
      <c r="D129" s="75" t="s">
        <v>56</v>
      </c>
      <c r="E129" s="34" t="s">
        <v>142</v>
      </c>
      <c r="F129" s="36" t="s">
        <v>59</v>
      </c>
      <c r="G129" s="35">
        <f>G130+G133</f>
        <v>0</v>
      </c>
      <c r="H129" s="126"/>
      <c r="I129" s="35">
        <f>I130+I133</f>
        <v>0</v>
      </c>
    </row>
    <row r="130" spans="1:9" ht="78.75" hidden="1" x14ac:dyDescent="0.25">
      <c r="A130" s="61" t="s">
        <v>187</v>
      </c>
      <c r="B130" s="85">
        <v>526</v>
      </c>
      <c r="C130" s="75" t="s">
        <v>137</v>
      </c>
      <c r="D130" s="75" t="s">
        <v>56</v>
      </c>
      <c r="E130" s="34" t="s">
        <v>143</v>
      </c>
      <c r="F130" s="36" t="s">
        <v>59</v>
      </c>
      <c r="G130" s="35">
        <f>G131</f>
        <v>0</v>
      </c>
      <c r="H130" s="126"/>
      <c r="I130" s="35">
        <f>I131</f>
        <v>0</v>
      </c>
    </row>
    <row r="131" spans="1:9" ht="110.25" hidden="1" x14ac:dyDescent="0.25">
      <c r="A131" s="53" t="s">
        <v>174</v>
      </c>
      <c r="B131" s="85">
        <v>526</v>
      </c>
      <c r="C131" s="75" t="s">
        <v>137</v>
      </c>
      <c r="D131" s="75" t="s">
        <v>56</v>
      </c>
      <c r="E131" s="34" t="s">
        <v>143</v>
      </c>
      <c r="F131" s="36" t="s">
        <v>173</v>
      </c>
      <c r="G131" s="35">
        <f>G132</f>
        <v>0</v>
      </c>
      <c r="H131" s="126"/>
      <c r="I131" s="35">
        <f>I132</f>
        <v>0</v>
      </c>
    </row>
    <row r="132" spans="1:9" ht="31.5" hidden="1" x14ac:dyDescent="0.25">
      <c r="A132" s="61" t="s">
        <v>144</v>
      </c>
      <c r="B132" s="85">
        <v>526</v>
      </c>
      <c r="C132" s="75" t="s">
        <v>137</v>
      </c>
      <c r="D132" s="75" t="s">
        <v>56</v>
      </c>
      <c r="E132" s="34" t="s">
        <v>143</v>
      </c>
      <c r="F132" s="36" t="s">
        <v>145</v>
      </c>
      <c r="G132" s="35"/>
      <c r="H132" s="126"/>
      <c r="I132" s="35"/>
    </row>
    <row r="133" spans="1:9" ht="78.75" hidden="1" x14ac:dyDescent="0.25">
      <c r="A133" s="61" t="s">
        <v>146</v>
      </c>
      <c r="B133" s="85">
        <v>526</v>
      </c>
      <c r="C133" s="75" t="s">
        <v>137</v>
      </c>
      <c r="D133" s="75" t="s">
        <v>56</v>
      </c>
      <c r="E133" s="34" t="s">
        <v>147</v>
      </c>
      <c r="F133" s="36" t="s">
        <v>59</v>
      </c>
      <c r="G133" s="35">
        <f>G134</f>
        <v>0</v>
      </c>
      <c r="H133" s="126"/>
      <c r="I133" s="35">
        <f>I134</f>
        <v>0</v>
      </c>
    </row>
    <row r="134" spans="1:9" ht="47.25" hidden="1" x14ac:dyDescent="0.25">
      <c r="A134" s="63" t="s">
        <v>177</v>
      </c>
      <c r="B134" s="85">
        <v>526</v>
      </c>
      <c r="C134" s="75" t="s">
        <v>137</v>
      </c>
      <c r="D134" s="75" t="s">
        <v>56</v>
      </c>
      <c r="E134" s="34" t="s">
        <v>147</v>
      </c>
      <c r="F134" s="36" t="s">
        <v>175</v>
      </c>
      <c r="G134" s="35">
        <f>G135</f>
        <v>0</v>
      </c>
      <c r="H134" s="126"/>
      <c r="I134" s="35">
        <f>I135</f>
        <v>0</v>
      </c>
    </row>
    <row r="135" spans="1:9" ht="47.25" hidden="1" x14ac:dyDescent="0.25">
      <c r="A135" s="63" t="s">
        <v>178</v>
      </c>
      <c r="B135" s="85">
        <v>526</v>
      </c>
      <c r="C135" s="75" t="s">
        <v>137</v>
      </c>
      <c r="D135" s="75" t="s">
        <v>56</v>
      </c>
      <c r="E135" s="34" t="s">
        <v>147</v>
      </c>
      <c r="F135" s="34">
        <v>240</v>
      </c>
      <c r="G135" s="35"/>
      <c r="H135" s="126"/>
      <c r="I135" s="35"/>
    </row>
    <row r="136" spans="1:9" ht="15.75" hidden="1" x14ac:dyDescent="0.25">
      <c r="A136" s="65" t="s">
        <v>170</v>
      </c>
      <c r="B136" s="48">
        <v>526</v>
      </c>
      <c r="C136" s="43" t="s">
        <v>149</v>
      </c>
      <c r="D136" s="43" t="s">
        <v>57</v>
      </c>
      <c r="E136" s="37" t="s">
        <v>58</v>
      </c>
      <c r="F136" s="43" t="s">
        <v>59</v>
      </c>
      <c r="G136" s="44" t="e">
        <f t="shared" ref="G136:I141" si="0">G137</f>
        <v>#REF!</v>
      </c>
      <c r="H136" s="126"/>
      <c r="I136" s="44" t="e">
        <f t="shared" si="0"/>
        <v>#REF!</v>
      </c>
    </row>
    <row r="137" spans="1:9" ht="15.75" hidden="1" x14ac:dyDescent="0.25">
      <c r="A137" s="66" t="s">
        <v>206</v>
      </c>
      <c r="B137" s="85">
        <v>526</v>
      </c>
      <c r="C137" s="74" t="s">
        <v>149</v>
      </c>
      <c r="D137" s="74" t="s">
        <v>56</v>
      </c>
      <c r="E137" s="71" t="s">
        <v>58</v>
      </c>
      <c r="F137" s="74" t="s">
        <v>59</v>
      </c>
      <c r="G137" s="72" t="e">
        <f t="shared" si="0"/>
        <v>#REF!</v>
      </c>
      <c r="H137" s="127"/>
      <c r="I137" s="72" t="e">
        <f t="shared" si="0"/>
        <v>#REF!</v>
      </c>
    </row>
    <row r="138" spans="1:9" ht="31.5" hidden="1" x14ac:dyDescent="0.25">
      <c r="A138" s="53" t="s">
        <v>185</v>
      </c>
      <c r="B138" s="85">
        <v>526</v>
      </c>
      <c r="C138" s="36" t="s">
        <v>149</v>
      </c>
      <c r="D138" s="36" t="s">
        <v>56</v>
      </c>
      <c r="E138" s="34" t="s">
        <v>188</v>
      </c>
      <c r="F138" s="36" t="s">
        <v>59</v>
      </c>
      <c r="G138" s="35" t="e">
        <f t="shared" si="0"/>
        <v>#REF!</v>
      </c>
      <c r="H138" s="127"/>
      <c r="I138" s="35" t="e">
        <f t="shared" si="0"/>
        <v>#REF!</v>
      </c>
    </row>
    <row r="139" spans="1:9" ht="15.75" hidden="1" x14ac:dyDescent="0.25">
      <c r="A139" s="53" t="s">
        <v>105</v>
      </c>
      <c r="B139" s="85">
        <v>526</v>
      </c>
      <c r="C139" s="36" t="s">
        <v>149</v>
      </c>
      <c r="D139" s="36" t="s">
        <v>56</v>
      </c>
      <c r="E139" s="34" t="s">
        <v>148</v>
      </c>
      <c r="F139" s="36" t="s">
        <v>59</v>
      </c>
      <c r="G139" s="35" t="e">
        <f>#REF!</f>
        <v>#REF!</v>
      </c>
      <c r="H139" s="126"/>
      <c r="I139" s="35" t="e">
        <f>#REF!</f>
        <v>#REF!</v>
      </c>
    </row>
    <row r="140" spans="1:9" ht="15.75" x14ac:dyDescent="0.25">
      <c r="A140" s="68" t="s">
        <v>170</v>
      </c>
      <c r="B140" s="48">
        <v>526</v>
      </c>
      <c r="C140" s="43" t="s">
        <v>149</v>
      </c>
      <c r="D140" s="43" t="s">
        <v>57</v>
      </c>
      <c r="E140" s="37" t="s">
        <v>58</v>
      </c>
      <c r="F140" s="43" t="s">
        <v>59</v>
      </c>
      <c r="G140" s="44">
        <f t="shared" si="0"/>
        <v>20</v>
      </c>
      <c r="H140" s="128"/>
      <c r="I140" s="44">
        <f t="shared" si="0"/>
        <v>20</v>
      </c>
    </row>
    <row r="141" spans="1:9" ht="15.75" x14ac:dyDescent="0.25">
      <c r="A141" s="53" t="s">
        <v>206</v>
      </c>
      <c r="B141" s="85">
        <v>526</v>
      </c>
      <c r="C141" s="36" t="s">
        <v>149</v>
      </c>
      <c r="D141" s="36" t="s">
        <v>56</v>
      </c>
      <c r="E141" s="34" t="s">
        <v>58</v>
      </c>
      <c r="F141" s="36" t="s">
        <v>59</v>
      </c>
      <c r="G141" s="35">
        <f t="shared" si="0"/>
        <v>20</v>
      </c>
      <c r="H141" s="126"/>
      <c r="I141" s="35">
        <f t="shared" si="0"/>
        <v>20</v>
      </c>
    </row>
    <row r="142" spans="1:9" ht="31.5" x14ac:dyDescent="0.25">
      <c r="A142" s="53" t="s">
        <v>284</v>
      </c>
      <c r="B142" s="85">
        <v>526</v>
      </c>
      <c r="C142" s="36" t="s">
        <v>149</v>
      </c>
      <c r="D142" s="36" t="s">
        <v>56</v>
      </c>
      <c r="E142" s="34" t="s">
        <v>188</v>
      </c>
      <c r="F142" s="36" t="s">
        <v>59</v>
      </c>
      <c r="G142" s="35">
        <v>20</v>
      </c>
      <c r="H142" s="126"/>
      <c r="I142" s="35">
        <v>20</v>
      </c>
    </row>
    <row r="143" spans="1:9" ht="15.75" x14ac:dyDescent="0.25">
      <c r="A143" s="53" t="s">
        <v>105</v>
      </c>
      <c r="B143" s="85">
        <v>526</v>
      </c>
      <c r="C143" s="36" t="s">
        <v>149</v>
      </c>
      <c r="D143" s="36" t="s">
        <v>56</v>
      </c>
      <c r="E143" s="34" t="s">
        <v>148</v>
      </c>
      <c r="F143" s="36" t="s">
        <v>59</v>
      </c>
      <c r="G143" s="35">
        <v>20</v>
      </c>
      <c r="H143" s="126"/>
      <c r="I143" s="35">
        <v>20</v>
      </c>
    </row>
    <row r="144" spans="1:9" ht="15.75" x14ac:dyDescent="0.25">
      <c r="A144" s="53" t="s">
        <v>105</v>
      </c>
      <c r="B144" s="85">
        <v>526</v>
      </c>
      <c r="C144" s="36" t="s">
        <v>149</v>
      </c>
      <c r="D144" s="36" t="s">
        <v>56</v>
      </c>
      <c r="E144" s="34" t="s">
        <v>76</v>
      </c>
      <c r="F144" s="36" t="s">
        <v>59</v>
      </c>
      <c r="G144" s="35">
        <v>20</v>
      </c>
      <c r="H144" s="126"/>
      <c r="I144" s="35">
        <v>20</v>
      </c>
    </row>
    <row r="145" spans="1:9" ht="47.25" x14ac:dyDescent="0.25">
      <c r="A145" s="53" t="s">
        <v>151</v>
      </c>
      <c r="B145" s="85">
        <v>526</v>
      </c>
      <c r="C145" s="36" t="s">
        <v>149</v>
      </c>
      <c r="D145" s="36" t="s">
        <v>56</v>
      </c>
      <c r="E145" s="34" t="s">
        <v>153</v>
      </c>
      <c r="F145" s="36" t="s">
        <v>59</v>
      </c>
      <c r="G145" s="35">
        <v>20</v>
      </c>
      <c r="H145" s="126"/>
      <c r="I145" s="35">
        <v>20</v>
      </c>
    </row>
    <row r="146" spans="1:9" ht="47.25" x14ac:dyDescent="0.25">
      <c r="A146" s="53" t="s">
        <v>177</v>
      </c>
      <c r="B146" s="85">
        <v>526</v>
      </c>
      <c r="C146" s="36" t="s">
        <v>149</v>
      </c>
      <c r="D146" s="36" t="s">
        <v>56</v>
      </c>
      <c r="E146" s="34" t="s">
        <v>153</v>
      </c>
      <c r="F146" s="36" t="s">
        <v>175</v>
      </c>
      <c r="G146" s="35">
        <v>20</v>
      </c>
      <c r="H146" s="126"/>
      <c r="I146" s="35">
        <v>20</v>
      </c>
    </row>
    <row r="147" spans="1:9" ht="47.25" x14ac:dyDescent="0.25">
      <c r="A147" s="53" t="s">
        <v>285</v>
      </c>
      <c r="B147" s="85">
        <v>526</v>
      </c>
      <c r="C147" s="36" t="s">
        <v>149</v>
      </c>
      <c r="D147" s="36" t="s">
        <v>56</v>
      </c>
      <c r="E147" s="34" t="s">
        <v>153</v>
      </c>
      <c r="F147" s="36" t="s">
        <v>176</v>
      </c>
      <c r="G147" s="35">
        <v>20</v>
      </c>
      <c r="H147" s="126"/>
      <c r="I147" s="35">
        <v>20</v>
      </c>
    </row>
  </sheetData>
  <mergeCells count="4">
    <mergeCell ref="F3:I3"/>
    <mergeCell ref="A4:G4"/>
    <mergeCell ref="F2:I2"/>
    <mergeCell ref="F1:I1"/>
  </mergeCells>
  <pageMargins left="0" right="0" top="0" bottom="0" header="0.31496062992125984" footer="0.31496062992125984"/>
  <pageSetup paperSize="9" scale="6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0"/>
  <sheetViews>
    <sheetView workbookViewId="0">
      <selection activeCell="I2" sqref="I2"/>
    </sheetView>
  </sheetViews>
  <sheetFormatPr defaultRowHeight="15.75" outlineLevelCol="1" x14ac:dyDescent="0.25"/>
  <cols>
    <col min="1" max="1" width="46.7109375" style="58" customWidth="1"/>
    <col min="2" max="2" width="9" style="69" bestFit="1" customWidth="1"/>
    <col min="3" max="3" width="11.85546875" style="69" customWidth="1"/>
    <col min="4" max="4" width="21.140625" style="69" customWidth="1"/>
    <col min="5" max="5" width="11.28515625" style="69" customWidth="1"/>
    <col min="6" max="6" width="16.140625" style="109" customWidth="1"/>
    <col min="7" max="7" width="10.42578125" style="129" customWidth="1" outlineLevel="1"/>
    <col min="8" max="8" width="13.140625" customWidth="1" outlineLevel="1"/>
  </cols>
  <sheetData>
    <row r="1" spans="1:8" ht="15" customHeight="1" x14ac:dyDescent="0.25">
      <c r="E1" s="153" t="s">
        <v>249</v>
      </c>
      <c r="F1" s="153"/>
      <c r="G1" s="153"/>
      <c r="H1" s="153"/>
    </row>
    <row r="2" spans="1:8" ht="152.25" customHeight="1" x14ac:dyDescent="0.25">
      <c r="E2" s="153" t="s">
        <v>304</v>
      </c>
      <c r="F2" s="153"/>
      <c r="G2" s="153"/>
      <c r="H2" s="153"/>
    </row>
    <row r="3" spans="1:8" ht="105.75" customHeight="1" x14ac:dyDescent="0.25">
      <c r="E3" s="153" t="s">
        <v>299</v>
      </c>
      <c r="F3" s="153"/>
      <c r="G3" s="153"/>
      <c r="H3" s="153"/>
    </row>
    <row r="4" spans="1:8" ht="56.45" customHeight="1" x14ac:dyDescent="0.25">
      <c r="A4" s="156" t="s">
        <v>287</v>
      </c>
      <c r="B4" s="156"/>
      <c r="C4" s="156"/>
      <c r="D4" s="156"/>
      <c r="E4" s="156"/>
      <c r="F4" s="156"/>
    </row>
    <row r="5" spans="1:8" x14ac:dyDescent="0.25">
      <c r="A5" s="50"/>
      <c r="B5" s="27"/>
      <c r="C5" s="27"/>
      <c r="D5" s="27"/>
      <c r="E5" s="27"/>
      <c r="F5" s="135" t="s">
        <v>26</v>
      </c>
      <c r="H5" s="136" t="s">
        <v>26</v>
      </c>
    </row>
    <row r="6" spans="1:8" ht="30" x14ac:dyDescent="0.3">
      <c r="A6" s="59" t="s">
        <v>49</v>
      </c>
      <c r="B6" s="46" t="s">
        <v>50</v>
      </c>
      <c r="C6" s="46" t="s">
        <v>51</v>
      </c>
      <c r="D6" s="46" t="s">
        <v>52</v>
      </c>
      <c r="E6" s="46" t="s">
        <v>53</v>
      </c>
      <c r="F6" s="47" t="s">
        <v>154</v>
      </c>
      <c r="G6" s="140" t="s">
        <v>244</v>
      </c>
      <c r="H6" s="117" t="s">
        <v>245</v>
      </c>
    </row>
    <row r="7" spans="1:8" ht="24" customHeight="1" x14ac:dyDescent="0.25">
      <c r="A7" s="28" t="s">
        <v>54</v>
      </c>
      <c r="B7" s="48" t="s">
        <v>55</v>
      </c>
      <c r="C7" s="48" t="s">
        <v>55</v>
      </c>
      <c r="D7" s="48" t="s">
        <v>55</v>
      </c>
      <c r="E7" s="48" t="s">
        <v>55</v>
      </c>
      <c r="F7" s="49">
        <v>3553.6</v>
      </c>
      <c r="G7" s="132"/>
      <c r="H7" s="49">
        <v>3553.6</v>
      </c>
    </row>
    <row r="8" spans="1:8" ht="18.600000000000001" customHeight="1" x14ac:dyDescent="0.25">
      <c r="A8" s="28" t="s">
        <v>171</v>
      </c>
      <c r="B8" s="29" t="s">
        <v>56</v>
      </c>
      <c r="C8" s="29" t="s">
        <v>57</v>
      </c>
      <c r="D8" s="29" t="s">
        <v>58</v>
      </c>
      <c r="E8" s="29" t="s">
        <v>59</v>
      </c>
      <c r="F8" s="30">
        <v>2417.4</v>
      </c>
      <c r="G8" s="132"/>
      <c r="H8" s="30">
        <v>2417.4</v>
      </c>
    </row>
    <row r="9" spans="1:8" ht="49.9" customHeight="1" x14ac:dyDescent="0.25">
      <c r="A9" s="60" t="s">
        <v>60</v>
      </c>
      <c r="B9" s="51" t="s">
        <v>56</v>
      </c>
      <c r="C9" s="51" t="s">
        <v>61</v>
      </c>
      <c r="D9" s="51" t="s">
        <v>58</v>
      </c>
      <c r="E9" s="51" t="s">
        <v>59</v>
      </c>
      <c r="F9" s="52">
        <v>775.9</v>
      </c>
      <c r="G9" s="130"/>
      <c r="H9" s="52">
        <v>775.9</v>
      </c>
    </row>
    <row r="10" spans="1:8" ht="31.9" customHeight="1" x14ac:dyDescent="0.25">
      <c r="A10" s="61" t="s">
        <v>62</v>
      </c>
      <c r="B10" s="32" t="s">
        <v>56</v>
      </c>
      <c r="C10" s="32" t="s">
        <v>61</v>
      </c>
      <c r="D10" s="33" t="s">
        <v>63</v>
      </c>
      <c r="E10" s="32" t="s">
        <v>59</v>
      </c>
      <c r="F10" s="35">
        <v>775.9</v>
      </c>
      <c r="G10" s="130"/>
      <c r="H10" s="35">
        <v>775.9</v>
      </c>
    </row>
    <row r="11" spans="1:8" ht="22.9" customHeight="1" x14ac:dyDescent="0.25">
      <c r="A11" s="61" t="s">
        <v>155</v>
      </c>
      <c r="B11" s="32" t="s">
        <v>56</v>
      </c>
      <c r="C11" s="32" t="s">
        <v>61</v>
      </c>
      <c r="D11" s="33" t="s">
        <v>64</v>
      </c>
      <c r="E11" s="32" t="s">
        <v>59</v>
      </c>
      <c r="F11" s="35">
        <v>775.9</v>
      </c>
      <c r="G11" s="130"/>
      <c r="H11" s="35">
        <v>775.9</v>
      </c>
    </row>
    <row r="12" spans="1:8" ht="36.6" customHeight="1" x14ac:dyDescent="0.25">
      <c r="A12" s="61" t="s">
        <v>65</v>
      </c>
      <c r="B12" s="32" t="s">
        <v>56</v>
      </c>
      <c r="C12" s="32" t="s">
        <v>61</v>
      </c>
      <c r="D12" s="33" t="s">
        <v>66</v>
      </c>
      <c r="E12" s="32" t="s">
        <v>59</v>
      </c>
      <c r="F12" s="35">
        <v>775.9</v>
      </c>
      <c r="G12" s="130"/>
      <c r="H12" s="35">
        <v>775.9</v>
      </c>
    </row>
    <row r="13" spans="1:8" ht="112.15" customHeight="1" x14ac:dyDescent="0.25">
      <c r="A13" s="62" t="s">
        <v>174</v>
      </c>
      <c r="B13" s="32" t="s">
        <v>56</v>
      </c>
      <c r="C13" s="32" t="s">
        <v>61</v>
      </c>
      <c r="D13" s="33" t="s">
        <v>66</v>
      </c>
      <c r="E13" s="32" t="s">
        <v>173</v>
      </c>
      <c r="F13" s="35">
        <v>775.9</v>
      </c>
      <c r="G13" s="130"/>
      <c r="H13" s="35">
        <v>775.9</v>
      </c>
    </row>
    <row r="14" spans="1:8" ht="48.6" customHeight="1" x14ac:dyDescent="0.25">
      <c r="A14" s="61" t="s">
        <v>67</v>
      </c>
      <c r="B14" s="32" t="s">
        <v>56</v>
      </c>
      <c r="C14" s="32" t="s">
        <v>61</v>
      </c>
      <c r="D14" s="33" t="s">
        <v>66</v>
      </c>
      <c r="E14" s="32" t="s">
        <v>68</v>
      </c>
      <c r="F14" s="35">
        <v>775.9</v>
      </c>
      <c r="G14" s="130"/>
      <c r="H14" s="35">
        <v>775.9</v>
      </c>
    </row>
    <row r="15" spans="1:8" ht="66" customHeight="1" x14ac:dyDescent="0.25">
      <c r="A15" s="60" t="s">
        <v>172</v>
      </c>
      <c r="B15" s="51" t="s">
        <v>56</v>
      </c>
      <c r="C15" s="51" t="s">
        <v>69</v>
      </c>
      <c r="D15" s="70" t="s">
        <v>58</v>
      </c>
      <c r="E15" s="51" t="s">
        <v>59</v>
      </c>
      <c r="F15" s="52">
        <v>1611.5</v>
      </c>
      <c r="G15" s="130"/>
      <c r="H15" s="52">
        <v>1611.5</v>
      </c>
    </row>
    <row r="16" spans="1:8" ht="33.6" customHeight="1" x14ac:dyDescent="0.25">
      <c r="A16" s="61" t="s">
        <v>157</v>
      </c>
      <c r="B16" s="32" t="s">
        <v>56</v>
      </c>
      <c r="C16" s="32" t="s">
        <v>69</v>
      </c>
      <c r="D16" s="33" t="s">
        <v>63</v>
      </c>
      <c r="E16" s="32" t="s">
        <v>59</v>
      </c>
      <c r="F16" s="35">
        <v>1611.5</v>
      </c>
      <c r="G16" s="130" t="s">
        <v>303</v>
      </c>
      <c r="H16" s="35">
        <v>1551.5</v>
      </c>
    </row>
    <row r="17" spans="1:8" ht="19.899999999999999" customHeight="1" x14ac:dyDescent="0.25">
      <c r="A17" s="61" t="s">
        <v>159</v>
      </c>
      <c r="B17" s="32" t="s">
        <v>56</v>
      </c>
      <c r="C17" s="32" t="s">
        <v>69</v>
      </c>
      <c r="D17" s="33" t="s">
        <v>70</v>
      </c>
      <c r="E17" s="32" t="s">
        <v>59</v>
      </c>
      <c r="F17" s="35">
        <v>1611.5</v>
      </c>
      <c r="G17" s="130" t="s">
        <v>303</v>
      </c>
      <c r="H17" s="35">
        <v>1551.5</v>
      </c>
    </row>
    <row r="18" spans="1:8" ht="48.6" customHeight="1" x14ac:dyDescent="0.25">
      <c r="A18" s="61" t="s">
        <v>158</v>
      </c>
      <c r="B18" s="32" t="s">
        <v>56</v>
      </c>
      <c r="C18" s="32" t="s">
        <v>69</v>
      </c>
      <c r="D18" s="33" t="s">
        <v>71</v>
      </c>
      <c r="E18" s="32" t="s">
        <v>59</v>
      </c>
      <c r="F18" s="35">
        <v>1083.7</v>
      </c>
      <c r="G18" s="130"/>
      <c r="H18" s="35">
        <v>1083.7</v>
      </c>
    </row>
    <row r="19" spans="1:8" ht="78" customHeight="1" x14ac:dyDescent="0.25">
      <c r="A19" s="62" t="s">
        <v>174</v>
      </c>
      <c r="B19" s="32" t="s">
        <v>56</v>
      </c>
      <c r="C19" s="32" t="s">
        <v>69</v>
      </c>
      <c r="D19" s="33" t="s">
        <v>71</v>
      </c>
      <c r="E19" s="32" t="s">
        <v>173</v>
      </c>
      <c r="F19" s="35">
        <v>1083.7</v>
      </c>
      <c r="G19" s="130"/>
      <c r="H19" s="35">
        <v>1083.7</v>
      </c>
    </row>
    <row r="20" spans="1:8" ht="45" customHeight="1" x14ac:dyDescent="0.25">
      <c r="A20" s="61" t="s">
        <v>67</v>
      </c>
      <c r="B20" s="32" t="s">
        <v>56</v>
      </c>
      <c r="C20" s="32" t="s">
        <v>69</v>
      </c>
      <c r="D20" s="33" t="s">
        <v>71</v>
      </c>
      <c r="E20" s="32" t="s">
        <v>68</v>
      </c>
      <c r="F20" s="35">
        <v>1083.7</v>
      </c>
      <c r="G20" s="130"/>
      <c r="H20" s="35">
        <v>1083.7</v>
      </c>
    </row>
    <row r="21" spans="1:8" ht="37.15" customHeight="1" x14ac:dyDescent="0.25">
      <c r="A21" s="39" t="s">
        <v>73</v>
      </c>
      <c r="B21" s="32" t="s">
        <v>56</v>
      </c>
      <c r="C21" s="32" t="s">
        <v>69</v>
      </c>
      <c r="D21" s="33" t="s">
        <v>72</v>
      </c>
      <c r="E21" s="36" t="s">
        <v>59</v>
      </c>
      <c r="F21" s="35">
        <v>527.79999999999995</v>
      </c>
      <c r="G21" s="130"/>
      <c r="H21" s="35">
        <v>527.79999999999995</v>
      </c>
    </row>
    <row r="22" spans="1:8" ht="54" customHeight="1" x14ac:dyDescent="0.25">
      <c r="A22" s="63" t="s">
        <v>177</v>
      </c>
      <c r="B22" s="32" t="s">
        <v>56</v>
      </c>
      <c r="C22" s="32" t="s">
        <v>69</v>
      </c>
      <c r="D22" s="33" t="s">
        <v>72</v>
      </c>
      <c r="E22" s="36" t="s">
        <v>175</v>
      </c>
      <c r="F22" s="35">
        <v>485.5</v>
      </c>
      <c r="G22" s="130"/>
      <c r="H22" s="35">
        <v>485.5</v>
      </c>
    </row>
    <row r="23" spans="1:8" ht="31.15" customHeight="1" x14ac:dyDescent="0.25">
      <c r="A23" s="63" t="s">
        <v>178</v>
      </c>
      <c r="B23" s="32" t="s">
        <v>56</v>
      </c>
      <c r="C23" s="32" t="s">
        <v>69</v>
      </c>
      <c r="D23" s="33" t="s">
        <v>72</v>
      </c>
      <c r="E23" s="36" t="s">
        <v>176</v>
      </c>
      <c r="F23" s="35">
        <v>344.5</v>
      </c>
      <c r="G23" s="130"/>
      <c r="H23" s="35">
        <v>344.5</v>
      </c>
    </row>
    <row r="24" spans="1:8" ht="22.9" customHeight="1" x14ac:dyDescent="0.25">
      <c r="A24" s="63" t="s">
        <v>152</v>
      </c>
      <c r="B24" s="32" t="s">
        <v>56</v>
      </c>
      <c r="C24" s="32" t="s">
        <v>69</v>
      </c>
      <c r="D24" s="33" t="s">
        <v>72</v>
      </c>
      <c r="E24" s="36" t="s">
        <v>179</v>
      </c>
      <c r="F24" s="35">
        <v>42.32</v>
      </c>
      <c r="G24" s="130"/>
      <c r="H24" s="35">
        <v>42.32</v>
      </c>
    </row>
    <row r="25" spans="1:8" ht="32.25" customHeight="1" x14ac:dyDescent="0.25">
      <c r="A25" s="63" t="s">
        <v>181</v>
      </c>
      <c r="B25" s="32" t="s">
        <v>56</v>
      </c>
      <c r="C25" s="32" t="s">
        <v>69</v>
      </c>
      <c r="D25" s="33" t="s">
        <v>72</v>
      </c>
      <c r="E25" s="36" t="s">
        <v>180</v>
      </c>
      <c r="F25" s="35">
        <v>42.32</v>
      </c>
      <c r="G25" s="130"/>
      <c r="H25" s="35">
        <f>F25+G25</f>
        <v>42.32</v>
      </c>
    </row>
    <row r="26" spans="1:8" ht="96" customHeight="1" x14ac:dyDescent="0.25">
      <c r="A26" s="56" t="s">
        <v>239</v>
      </c>
      <c r="B26" s="51" t="s">
        <v>56</v>
      </c>
      <c r="C26" s="51" t="s">
        <v>79</v>
      </c>
      <c r="D26" s="71" t="s">
        <v>58</v>
      </c>
      <c r="E26" s="51" t="s">
        <v>59</v>
      </c>
      <c r="F26" s="73">
        <v>30</v>
      </c>
      <c r="G26" s="130"/>
      <c r="H26" s="73">
        <v>30</v>
      </c>
    </row>
    <row r="27" spans="1:8" ht="106.5" customHeight="1" x14ac:dyDescent="0.25">
      <c r="A27" s="56" t="s">
        <v>239</v>
      </c>
      <c r="B27" s="32" t="s">
        <v>56</v>
      </c>
      <c r="C27" s="32" t="s">
        <v>79</v>
      </c>
      <c r="D27" s="40" t="s">
        <v>80</v>
      </c>
      <c r="E27" s="32" t="s">
        <v>81</v>
      </c>
      <c r="F27" s="41">
        <v>30</v>
      </c>
      <c r="G27" s="130"/>
      <c r="H27" s="41">
        <v>30</v>
      </c>
    </row>
    <row r="28" spans="1:8" ht="162.75" customHeight="1" x14ac:dyDescent="0.25">
      <c r="A28" s="39" t="s">
        <v>238</v>
      </c>
      <c r="B28" s="32" t="s">
        <v>56</v>
      </c>
      <c r="C28" s="32" t="s">
        <v>79</v>
      </c>
      <c r="D28" s="40" t="s">
        <v>82</v>
      </c>
      <c r="E28" s="32" t="s">
        <v>81</v>
      </c>
      <c r="F28" s="41">
        <v>30</v>
      </c>
      <c r="G28" s="130"/>
      <c r="H28" s="41">
        <v>30</v>
      </c>
    </row>
    <row r="29" spans="1:8" ht="47.25" x14ac:dyDescent="0.25">
      <c r="A29" s="42" t="s">
        <v>83</v>
      </c>
      <c r="B29" s="32" t="s">
        <v>56</v>
      </c>
      <c r="C29" s="32" t="s">
        <v>79</v>
      </c>
      <c r="D29" s="34" t="s">
        <v>84</v>
      </c>
      <c r="E29" s="32" t="s">
        <v>59</v>
      </c>
      <c r="F29" s="41">
        <v>30</v>
      </c>
      <c r="G29" s="130"/>
      <c r="H29" s="41">
        <v>30</v>
      </c>
    </row>
    <row r="30" spans="1:8" ht="60.6" customHeight="1" x14ac:dyDescent="0.25">
      <c r="A30" s="42" t="s">
        <v>160</v>
      </c>
      <c r="B30" s="32" t="s">
        <v>56</v>
      </c>
      <c r="C30" s="32" t="s">
        <v>79</v>
      </c>
      <c r="D30" s="34" t="s">
        <v>85</v>
      </c>
      <c r="E30" s="32" t="s">
        <v>59</v>
      </c>
      <c r="F30" s="41">
        <v>30</v>
      </c>
      <c r="G30" s="130"/>
      <c r="H30" s="41">
        <v>30</v>
      </c>
    </row>
    <row r="31" spans="1:8" ht="60.6" customHeight="1" x14ac:dyDescent="0.25">
      <c r="A31" s="42" t="s">
        <v>100</v>
      </c>
      <c r="B31" s="32" t="s">
        <v>56</v>
      </c>
      <c r="C31" s="32" t="s">
        <v>79</v>
      </c>
      <c r="D31" s="34" t="s">
        <v>85</v>
      </c>
      <c r="E31" s="32" t="s">
        <v>86</v>
      </c>
      <c r="F31" s="41">
        <v>30</v>
      </c>
      <c r="G31" s="130"/>
      <c r="H31" s="41">
        <v>30</v>
      </c>
    </row>
    <row r="32" spans="1:8" ht="0.75" customHeight="1" x14ac:dyDescent="0.25">
      <c r="A32" s="28" t="s">
        <v>208</v>
      </c>
      <c r="B32" s="29" t="s">
        <v>56</v>
      </c>
      <c r="C32" s="29" t="s">
        <v>79</v>
      </c>
      <c r="D32" s="37" t="s">
        <v>58</v>
      </c>
      <c r="E32" s="29" t="s">
        <v>59</v>
      </c>
      <c r="F32" s="30">
        <f t="shared" ref="F32:H37" si="0">F33</f>
        <v>0</v>
      </c>
      <c r="G32" s="130"/>
      <c r="H32" s="30">
        <f t="shared" si="0"/>
        <v>0</v>
      </c>
    </row>
    <row r="33" spans="1:8" ht="82.5" hidden="1" customHeight="1" x14ac:dyDescent="0.25">
      <c r="A33" s="42" t="s">
        <v>216</v>
      </c>
      <c r="B33" s="32" t="s">
        <v>56</v>
      </c>
      <c r="C33" s="32" t="s">
        <v>79</v>
      </c>
      <c r="D33" s="34" t="s">
        <v>80</v>
      </c>
      <c r="E33" s="32" t="s">
        <v>59</v>
      </c>
      <c r="F33" s="41">
        <f t="shared" si="0"/>
        <v>0</v>
      </c>
      <c r="G33" s="130"/>
      <c r="H33" s="41">
        <f t="shared" si="0"/>
        <v>0</v>
      </c>
    </row>
    <row r="34" spans="1:8" ht="85.5" hidden="1" customHeight="1" x14ac:dyDescent="0.25">
      <c r="A34" s="42" t="s">
        <v>211</v>
      </c>
      <c r="B34" s="32" t="s">
        <v>56</v>
      </c>
      <c r="C34" s="32" t="s">
        <v>79</v>
      </c>
      <c r="D34" s="34" t="s">
        <v>217</v>
      </c>
      <c r="E34" s="32" t="s">
        <v>59</v>
      </c>
      <c r="F34" s="41">
        <f t="shared" si="0"/>
        <v>0</v>
      </c>
      <c r="G34" s="130"/>
      <c r="H34" s="41">
        <f t="shared" si="0"/>
        <v>0</v>
      </c>
    </row>
    <row r="35" spans="1:8" ht="53.25" hidden="1" customHeight="1" x14ac:dyDescent="0.25">
      <c r="A35" s="42" t="s">
        <v>209</v>
      </c>
      <c r="B35" s="32" t="s">
        <v>56</v>
      </c>
      <c r="C35" s="32" t="s">
        <v>79</v>
      </c>
      <c r="D35" s="34" t="s">
        <v>218</v>
      </c>
      <c r="E35" s="32" t="s">
        <v>59</v>
      </c>
      <c r="F35" s="41">
        <f t="shared" si="0"/>
        <v>0</v>
      </c>
      <c r="G35" s="130"/>
      <c r="H35" s="41">
        <f t="shared" si="0"/>
        <v>0</v>
      </c>
    </row>
    <row r="36" spans="1:8" ht="133.5" hidden="1" customHeight="1" x14ac:dyDescent="0.25">
      <c r="A36" s="42" t="s">
        <v>215</v>
      </c>
      <c r="B36" s="32" t="s">
        <v>56</v>
      </c>
      <c r="C36" s="32" t="s">
        <v>79</v>
      </c>
      <c r="D36" s="34" t="s">
        <v>214</v>
      </c>
      <c r="E36" s="32" t="s">
        <v>59</v>
      </c>
      <c r="F36" s="41">
        <f t="shared" si="0"/>
        <v>0</v>
      </c>
      <c r="G36" s="130"/>
      <c r="H36" s="41">
        <f t="shared" si="0"/>
        <v>0</v>
      </c>
    </row>
    <row r="37" spans="1:8" ht="55.5" hidden="1" customHeight="1" x14ac:dyDescent="0.25">
      <c r="A37" s="42" t="s">
        <v>177</v>
      </c>
      <c r="B37" s="32" t="s">
        <v>56</v>
      </c>
      <c r="C37" s="32" t="s">
        <v>79</v>
      </c>
      <c r="D37" s="34" t="s">
        <v>214</v>
      </c>
      <c r="E37" s="32" t="s">
        <v>175</v>
      </c>
      <c r="F37" s="41">
        <f t="shared" si="0"/>
        <v>0</v>
      </c>
      <c r="G37" s="130"/>
      <c r="H37" s="41">
        <f t="shared" si="0"/>
        <v>0</v>
      </c>
    </row>
    <row r="38" spans="1:8" ht="54.75" hidden="1" customHeight="1" x14ac:dyDescent="0.25">
      <c r="A38" s="42" t="s">
        <v>178</v>
      </c>
      <c r="B38" s="32" t="s">
        <v>56</v>
      </c>
      <c r="C38" s="32" t="s">
        <v>79</v>
      </c>
      <c r="D38" s="34" t="s">
        <v>214</v>
      </c>
      <c r="E38" s="32" t="s">
        <v>176</v>
      </c>
      <c r="F38" s="41"/>
      <c r="G38" s="130"/>
      <c r="H38" s="41"/>
    </row>
    <row r="39" spans="1:8" ht="18" customHeight="1" x14ac:dyDescent="0.25">
      <c r="A39" s="65" t="s">
        <v>161</v>
      </c>
      <c r="B39" s="29" t="s">
        <v>61</v>
      </c>
      <c r="C39" s="29" t="s">
        <v>57</v>
      </c>
      <c r="D39" s="37" t="s">
        <v>87</v>
      </c>
      <c r="E39" s="43" t="s">
        <v>59</v>
      </c>
      <c r="F39" s="44">
        <v>115.7</v>
      </c>
      <c r="G39" s="130"/>
      <c r="H39" s="44">
        <v>115.7</v>
      </c>
    </row>
    <row r="40" spans="1:8" ht="37.15" customHeight="1" x14ac:dyDescent="0.25">
      <c r="A40" s="66" t="s">
        <v>162</v>
      </c>
      <c r="B40" s="51" t="s">
        <v>61</v>
      </c>
      <c r="C40" s="51" t="s">
        <v>88</v>
      </c>
      <c r="D40" s="71" t="s">
        <v>58</v>
      </c>
      <c r="E40" s="74" t="s">
        <v>59</v>
      </c>
      <c r="F40" s="72">
        <v>115.7</v>
      </c>
      <c r="G40" s="130"/>
      <c r="H40" s="72">
        <v>115.7</v>
      </c>
    </row>
    <row r="41" spans="1:8" ht="19.149999999999999" customHeight="1" x14ac:dyDescent="0.25">
      <c r="A41" s="61" t="s">
        <v>150</v>
      </c>
      <c r="B41" s="32" t="s">
        <v>61</v>
      </c>
      <c r="C41" s="32" t="s">
        <v>88</v>
      </c>
      <c r="D41" s="34" t="s">
        <v>89</v>
      </c>
      <c r="E41" s="36" t="s">
        <v>59</v>
      </c>
      <c r="F41" s="35">
        <v>115.7</v>
      </c>
      <c r="G41" s="130"/>
      <c r="H41" s="35">
        <v>115.7</v>
      </c>
    </row>
    <row r="42" spans="1:8" ht="33" customHeight="1" x14ac:dyDescent="0.25">
      <c r="A42" s="61" t="s">
        <v>163</v>
      </c>
      <c r="B42" s="32" t="s">
        <v>61</v>
      </c>
      <c r="C42" s="32" t="s">
        <v>88</v>
      </c>
      <c r="D42" s="34" t="s">
        <v>90</v>
      </c>
      <c r="E42" s="36" t="s">
        <v>59</v>
      </c>
      <c r="F42" s="35">
        <v>115.7</v>
      </c>
      <c r="G42" s="130"/>
      <c r="H42" s="35">
        <v>115.7</v>
      </c>
    </row>
    <row r="43" spans="1:8" ht="48.6" customHeight="1" x14ac:dyDescent="0.25">
      <c r="A43" s="61" t="s">
        <v>164</v>
      </c>
      <c r="B43" s="32" t="s">
        <v>61</v>
      </c>
      <c r="C43" s="32" t="s">
        <v>88</v>
      </c>
      <c r="D43" s="34" t="s">
        <v>91</v>
      </c>
      <c r="E43" s="36" t="s">
        <v>59</v>
      </c>
      <c r="F43" s="35">
        <v>115.7</v>
      </c>
      <c r="G43" s="130"/>
      <c r="H43" s="35">
        <v>115.7</v>
      </c>
    </row>
    <row r="44" spans="1:8" ht="118.15" customHeight="1" x14ac:dyDescent="0.25">
      <c r="A44" s="62" t="s">
        <v>174</v>
      </c>
      <c r="B44" s="32" t="s">
        <v>61</v>
      </c>
      <c r="C44" s="32" t="s">
        <v>88</v>
      </c>
      <c r="D44" s="34" t="s">
        <v>91</v>
      </c>
      <c r="E44" s="36" t="s">
        <v>173</v>
      </c>
      <c r="F44" s="35">
        <v>98.7</v>
      </c>
      <c r="G44" s="130"/>
      <c r="H44" s="35">
        <v>98.7</v>
      </c>
    </row>
    <row r="45" spans="1:8" ht="44.45" customHeight="1" x14ac:dyDescent="0.25">
      <c r="A45" s="61" t="s">
        <v>67</v>
      </c>
      <c r="B45" s="32" t="s">
        <v>61</v>
      </c>
      <c r="C45" s="32" t="s">
        <v>88</v>
      </c>
      <c r="D45" s="34" t="s">
        <v>91</v>
      </c>
      <c r="E45" s="36" t="s">
        <v>68</v>
      </c>
      <c r="F45" s="35">
        <v>98.7</v>
      </c>
      <c r="G45" s="130"/>
      <c r="H45" s="35">
        <v>98.7</v>
      </c>
    </row>
    <row r="46" spans="1:8" ht="50.25" customHeight="1" x14ac:dyDescent="0.25">
      <c r="A46" s="63" t="s">
        <v>177</v>
      </c>
      <c r="B46" s="32" t="s">
        <v>61</v>
      </c>
      <c r="C46" s="32" t="s">
        <v>88</v>
      </c>
      <c r="D46" s="34" t="s">
        <v>91</v>
      </c>
      <c r="E46" s="34">
        <v>200</v>
      </c>
      <c r="F46" s="35">
        <v>17</v>
      </c>
      <c r="G46" s="130"/>
      <c r="H46" s="35">
        <v>17</v>
      </c>
    </row>
    <row r="47" spans="1:8" ht="48" customHeight="1" x14ac:dyDescent="0.25">
      <c r="A47" s="63" t="s">
        <v>178</v>
      </c>
      <c r="B47" s="32" t="s">
        <v>61</v>
      </c>
      <c r="C47" s="32" t="s">
        <v>88</v>
      </c>
      <c r="D47" s="34" t="s">
        <v>91</v>
      </c>
      <c r="E47" s="34">
        <v>240</v>
      </c>
      <c r="F47" s="35">
        <v>17</v>
      </c>
      <c r="G47" s="130"/>
      <c r="H47" s="35">
        <v>17</v>
      </c>
    </row>
    <row r="48" spans="1:8" ht="39.75" customHeight="1" x14ac:dyDescent="0.25">
      <c r="A48" s="113" t="s">
        <v>221</v>
      </c>
      <c r="B48" s="29" t="s">
        <v>88</v>
      </c>
      <c r="C48" s="29" t="s">
        <v>93</v>
      </c>
      <c r="D48" s="37" t="s">
        <v>76</v>
      </c>
      <c r="E48" s="43" t="s">
        <v>59</v>
      </c>
      <c r="F48" s="44">
        <f>F49</f>
        <v>10</v>
      </c>
      <c r="G48" s="130"/>
      <c r="H48" s="44">
        <f>H49</f>
        <v>10</v>
      </c>
    </row>
    <row r="49" spans="1:8" ht="70.5" customHeight="1" x14ac:dyDescent="0.25">
      <c r="A49" s="63" t="s">
        <v>222</v>
      </c>
      <c r="B49" s="32" t="s">
        <v>88</v>
      </c>
      <c r="C49" s="32" t="s">
        <v>93</v>
      </c>
      <c r="D49" s="34" t="s">
        <v>223</v>
      </c>
      <c r="E49" s="34">
        <v>200</v>
      </c>
      <c r="F49" s="35">
        <f>F50</f>
        <v>10</v>
      </c>
      <c r="G49" s="130"/>
      <c r="H49" s="35">
        <f>H50</f>
        <v>10</v>
      </c>
    </row>
    <row r="50" spans="1:8" ht="62.25" customHeight="1" x14ac:dyDescent="0.25">
      <c r="A50" s="63" t="s">
        <v>224</v>
      </c>
      <c r="B50" s="32" t="s">
        <v>88</v>
      </c>
      <c r="C50" s="32" t="s">
        <v>93</v>
      </c>
      <c r="D50" s="34" t="s">
        <v>223</v>
      </c>
      <c r="E50" s="34">
        <v>240</v>
      </c>
      <c r="F50" s="35">
        <v>10</v>
      </c>
      <c r="G50" s="130"/>
      <c r="H50" s="35">
        <v>10</v>
      </c>
    </row>
    <row r="51" spans="1:8" ht="24.75" customHeight="1" x14ac:dyDescent="0.25">
      <c r="A51" s="67" t="s">
        <v>92</v>
      </c>
      <c r="B51" s="29" t="s">
        <v>69</v>
      </c>
      <c r="C51" s="29" t="s">
        <v>57</v>
      </c>
      <c r="D51" s="37" t="s">
        <v>58</v>
      </c>
      <c r="E51" s="29" t="s">
        <v>59</v>
      </c>
      <c r="F51" s="30">
        <v>410</v>
      </c>
      <c r="G51" s="130"/>
      <c r="H51" s="30">
        <v>410</v>
      </c>
    </row>
    <row r="52" spans="1:8" ht="33.75" customHeight="1" x14ac:dyDescent="0.25">
      <c r="A52" s="55" t="s">
        <v>165</v>
      </c>
      <c r="B52" s="51" t="s">
        <v>69</v>
      </c>
      <c r="C52" s="51" t="s">
        <v>93</v>
      </c>
      <c r="D52" s="51" t="s">
        <v>58</v>
      </c>
      <c r="E52" s="51" t="s">
        <v>59</v>
      </c>
      <c r="F52" s="73">
        <f>F53</f>
        <v>400</v>
      </c>
      <c r="G52" s="130"/>
      <c r="H52" s="73">
        <f>H53</f>
        <v>400</v>
      </c>
    </row>
    <row r="53" spans="1:8" ht="103.5" customHeight="1" x14ac:dyDescent="0.25">
      <c r="A53" s="42" t="s">
        <v>233</v>
      </c>
      <c r="B53" s="32" t="s">
        <v>69</v>
      </c>
      <c r="C53" s="32" t="s">
        <v>93</v>
      </c>
      <c r="D53" s="32" t="s">
        <v>94</v>
      </c>
      <c r="E53" s="32" t="s">
        <v>59</v>
      </c>
      <c r="F53" s="41">
        <f>F54</f>
        <v>400</v>
      </c>
      <c r="G53" s="130"/>
      <c r="H53" s="41">
        <f>H54</f>
        <v>400</v>
      </c>
    </row>
    <row r="54" spans="1:8" ht="72" customHeight="1" x14ac:dyDescent="0.25">
      <c r="A54" s="56" t="s">
        <v>182</v>
      </c>
      <c r="B54" s="75" t="s">
        <v>69</v>
      </c>
      <c r="C54" s="75" t="s">
        <v>93</v>
      </c>
      <c r="D54" s="40" t="s">
        <v>95</v>
      </c>
      <c r="E54" s="75" t="s">
        <v>59</v>
      </c>
      <c r="F54" s="45">
        <f>F55</f>
        <v>400</v>
      </c>
      <c r="G54" s="130"/>
      <c r="H54" s="45">
        <f>H55</f>
        <v>400</v>
      </c>
    </row>
    <row r="55" spans="1:8" ht="58.5" customHeight="1" x14ac:dyDescent="0.25">
      <c r="A55" s="56" t="s">
        <v>96</v>
      </c>
      <c r="B55" s="75" t="s">
        <v>69</v>
      </c>
      <c r="C55" s="75" t="s">
        <v>93</v>
      </c>
      <c r="D55" s="40" t="s">
        <v>97</v>
      </c>
      <c r="E55" s="75" t="s">
        <v>59</v>
      </c>
      <c r="F55" s="45">
        <f>F56+F59+F62</f>
        <v>400</v>
      </c>
      <c r="G55" s="130"/>
      <c r="H55" s="45">
        <f>H56+H59+H62</f>
        <v>400</v>
      </c>
    </row>
    <row r="56" spans="1:8" ht="42.75" customHeight="1" x14ac:dyDescent="0.25">
      <c r="A56" s="61" t="s">
        <v>98</v>
      </c>
      <c r="B56" s="75" t="s">
        <v>69</v>
      </c>
      <c r="C56" s="75" t="s">
        <v>93</v>
      </c>
      <c r="D56" s="34" t="s">
        <v>99</v>
      </c>
      <c r="E56" s="75" t="s">
        <v>59</v>
      </c>
      <c r="F56" s="35">
        <f>F57</f>
        <v>400</v>
      </c>
      <c r="G56" s="130"/>
      <c r="H56" s="35">
        <f>H57</f>
        <v>400</v>
      </c>
    </row>
    <row r="57" spans="1:8" ht="59.25" customHeight="1" x14ac:dyDescent="0.25">
      <c r="A57" s="63" t="s">
        <v>177</v>
      </c>
      <c r="B57" s="75" t="s">
        <v>69</v>
      </c>
      <c r="C57" s="75" t="s">
        <v>93</v>
      </c>
      <c r="D57" s="34" t="s">
        <v>99</v>
      </c>
      <c r="E57" s="75" t="s">
        <v>175</v>
      </c>
      <c r="F57" s="35">
        <f>F58</f>
        <v>400</v>
      </c>
      <c r="G57" s="130"/>
      <c r="H57" s="35">
        <f>H58</f>
        <v>400</v>
      </c>
    </row>
    <row r="58" spans="1:8" ht="54" customHeight="1" x14ac:dyDescent="0.25">
      <c r="A58" s="63" t="s">
        <v>178</v>
      </c>
      <c r="B58" s="75" t="s">
        <v>69</v>
      </c>
      <c r="C58" s="75" t="s">
        <v>93</v>
      </c>
      <c r="D58" s="34" t="s">
        <v>99</v>
      </c>
      <c r="E58" s="34">
        <v>240</v>
      </c>
      <c r="F58" s="35">
        <v>400</v>
      </c>
      <c r="G58" s="130"/>
      <c r="H58" s="35">
        <v>400</v>
      </c>
    </row>
    <row r="59" spans="1:8" ht="60" hidden="1" customHeight="1" x14ac:dyDescent="0.25">
      <c r="A59" s="56" t="s">
        <v>101</v>
      </c>
      <c r="B59" s="75" t="s">
        <v>69</v>
      </c>
      <c r="C59" s="75" t="s">
        <v>93</v>
      </c>
      <c r="D59" s="34" t="s">
        <v>102</v>
      </c>
      <c r="E59" s="75" t="s">
        <v>59</v>
      </c>
      <c r="F59" s="35">
        <f>F60</f>
        <v>0</v>
      </c>
      <c r="G59" s="130"/>
      <c r="H59" s="35">
        <f>H60</f>
        <v>0</v>
      </c>
    </row>
    <row r="60" spans="1:8" ht="56.25" hidden="1" customHeight="1" x14ac:dyDescent="0.25">
      <c r="A60" s="63" t="s">
        <v>177</v>
      </c>
      <c r="B60" s="75" t="s">
        <v>69</v>
      </c>
      <c r="C60" s="75" t="s">
        <v>93</v>
      </c>
      <c r="D60" s="34" t="s">
        <v>102</v>
      </c>
      <c r="E60" s="75" t="s">
        <v>175</v>
      </c>
      <c r="F60" s="35">
        <f>F61</f>
        <v>0</v>
      </c>
      <c r="G60" s="130"/>
      <c r="H60" s="35">
        <f>H61</f>
        <v>0</v>
      </c>
    </row>
    <row r="61" spans="1:8" ht="45.75" hidden="1" customHeight="1" x14ac:dyDescent="0.25">
      <c r="A61" s="63" t="s">
        <v>178</v>
      </c>
      <c r="B61" s="75" t="s">
        <v>69</v>
      </c>
      <c r="C61" s="75" t="s">
        <v>93</v>
      </c>
      <c r="D61" s="34" t="s">
        <v>102</v>
      </c>
      <c r="E61" s="34">
        <v>240</v>
      </c>
      <c r="F61" s="35"/>
      <c r="G61" s="130"/>
      <c r="H61" s="35"/>
    </row>
    <row r="62" spans="1:8" ht="40.5" hidden="1" customHeight="1" x14ac:dyDescent="0.25">
      <c r="A62" s="56" t="s">
        <v>184</v>
      </c>
      <c r="B62" s="36" t="s">
        <v>69</v>
      </c>
      <c r="C62" s="36" t="s">
        <v>93</v>
      </c>
      <c r="D62" s="76" t="s">
        <v>183</v>
      </c>
      <c r="E62" s="75" t="s">
        <v>59</v>
      </c>
      <c r="F62" s="35">
        <f>F63</f>
        <v>0</v>
      </c>
      <c r="G62" s="130"/>
      <c r="H62" s="35">
        <f>H63</f>
        <v>0</v>
      </c>
    </row>
    <row r="63" spans="1:8" ht="36.75" hidden="1" customHeight="1" x14ac:dyDescent="0.25">
      <c r="A63" s="63" t="s">
        <v>177</v>
      </c>
      <c r="B63" s="36" t="s">
        <v>69</v>
      </c>
      <c r="C63" s="36" t="s">
        <v>93</v>
      </c>
      <c r="D63" s="76" t="s">
        <v>183</v>
      </c>
      <c r="E63" s="75" t="s">
        <v>175</v>
      </c>
      <c r="F63" s="35">
        <f>F64</f>
        <v>0</v>
      </c>
      <c r="G63" s="130"/>
      <c r="H63" s="35">
        <f>H64</f>
        <v>0</v>
      </c>
    </row>
    <row r="64" spans="1:8" ht="42.75" hidden="1" customHeight="1" x14ac:dyDescent="0.25">
      <c r="A64" s="63" t="s">
        <v>178</v>
      </c>
      <c r="B64" s="36" t="s">
        <v>69</v>
      </c>
      <c r="C64" s="36" t="s">
        <v>93</v>
      </c>
      <c r="D64" s="76" t="s">
        <v>183</v>
      </c>
      <c r="E64" s="75" t="s">
        <v>176</v>
      </c>
      <c r="F64" s="35"/>
      <c r="G64" s="130"/>
      <c r="H64" s="35"/>
    </row>
    <row r="65" spans="1:8" ht="51.75" hidden="1" customHeight="1" x14ac:dyDescent="0.25">
      <c r="A65" s="60" t="s">
        <v>103</v>
      </c>
      <c r="B65" s="74" t="s">
        <v>69</v>
      </c>
      <c r="C65" s="74" t="s">
        <v>104</v>
      </c>
      <c r="D65" s="71" t="s">
        <v>58</v>
      </c>
      <c r="E65" s="78" t="s">
        <v>59</v>
      </c>
      <c r="F65" s="72">
        <f>F66</f>
        <v>0</v>
      </c>
      <c r="G65" s="130"/>
      <c r="H65" s="72">
        <f>H66</f>
        <v>0</v>
      </c>
    </row>
    <row r="66" spans="1:8" ht="48" hidden="1" customHeight="1" x14ac:dyDescent="0.25">
      <c r="A66" s="53" t="s">
        <v>185</v>
      </c>
      <c r="B66" s="36" t="s">
        <v>69</v>
      </c>
      <c r="C66" s="36">
        <v>12</v>
      </c>
      <c r="D66" s="34" t="s">
        <v>148</v>
      </c>
      <c r="E66" s="75" t="s">
        <v>59</v>
      </c>
      <c r="F66" s="72">
        <f>F67</f>
        <v>0</v>
      </c>
      <c r="G66" s="130"/>
      <c r="H66" s="72">
        <f>H67</f>
        <v>0</v>
      </c>
    </row>
    <row r="67" spans="1:8" ht="39" hidden="1" customHeight="1" x14ac:dyDescent="0.25">
      <c r="A67" s="53" t="s">
        <v>105</v>
      </c>
      <c r="B67" s="36" t="s">
        <v>69</v>
      </c>
      <c r="C67" s="36">
        <v>12</v>
      </c>
      <c r="D67" s="34" t="s">
        <v>76</v>
      </c>
      <c r="E67" s="75" t="s">
        <v>59</v>
      </c>
      <c r="F67" s="35">
        <f>F68</f>
        <v>0</v>
      </c>
      <c r="G67" s="130"/>
      <c r="H67" s="35">
        <f>H68</f>
        <v>0</v>
      </c>
    </row>
    <row r="68" spans="1:8" ht="43.5" hidden="1" customHeight="1" x14ac:dyDescent="0.25">
      <c r="A68" s="56" t="s">
        <v>106</v>
      </c>
      <c r="B68" s="36" t="s">
        <v>69</v>
      </c>
      <c r="C68" s="36">
        <v>12</v>
      </c>
      <c r="D68" s="76" t="s">
        <v>107</v>
      </c>
      <c r="E68" s="75" t="s">
        <v>59</v>
      </c>
      <c r="F68" s="35">
        <f>F69</f>
        <v>0</v>
      </c>
      <c r="G68" s="130"/>
      <c r="H68" s="35">
        <f>H69</f>
        <v>0</v>
      </c>
    </row>
    <row r="69" spans="1:8" ht="45.75" hidden="1" customHeight="1" x14ac:dyDescent="0.25">
      <c r="A69" s="63" t="s">
        <v>177</v>
      </c>
      <c r="B69" s="36" t="s">
        <v>69</v>
      </c>
      <c r="C69" s="36">
        <v>12</v>
      </c>
      <c r="D69" s="34" t="s">
        <v>108</v>
      </c>
      <c r="E69" s="75" t="s">
        <v>175</v>
      </c>
      <c r="F69" s="35">
        <f>F70</f>
        <v>0</v>
      </c>
      <c r="G69" s="130"/>
      <c r="H69" s="35">
        <f>H70</f>
        <v>0</v>
      </c>
    </row>
    <row r="70" spans="1:8" ht="40.5" hidden="1" customHeight="1" x14ac:dyDescent="0.25">
      <c r="A70" s="63" t="s">
        <v>178</v>
      </c>
      <c r="B70" s="36" t="s">
        <v>69</v>
      </c>
      <c r="C70" s="36">
        <v>12</v>
      </c>
      <c r="D70" s="34" t="s">
        <v>108</v>
      </c>
      <c r="E70" s="34">
        <v>240</v>
      </c>
      <c r="F70" s="35"/>
      <c r="G70" s="130"/>
      <c r="H70" s="35"/>
    </row>
    <row r="71" spans="1:8" ht="31.5" x14ac:dyDescent="0.25">
      <c r="A71" s="113" t="s">
        <v>103</v>
      </c>
      <c r="B71" s="75" t="s">
        <v>69</v>
      </c>
      <c r="C71" s="75" t="s">
        <v>104</v>
      </c>
      <c r="D71" s="34" t="s">
        <v>58</v>
      </c>
      <c r="E71" s="75" t="s">
        <v>59</v>
      </c>
      <c r="F71" s="35">
        <v>160</v>
      </c>
      <c r="G71" s="130" t="s">
        <v>302</v>
      </c>
      <c r="H71" s="35">
        <v>220</v>
      </c>
    </row>
    <row r="72" spans="1:8" s="80" customFormat="1" ht="31.5" x14ac:dyDescent="0.25">
      <c r="A72" s="63" t="s">
        <v>185</v>
      </c>
      <c r="B72" s="75" t="s">
        <v>69</v>
      </c>
      <c r="C72" s="75" t="s">
        <v>104</v>
      </c>
      <c r="D72" s="34" t="s">
        <v>148</v>
      </c>
      <c r="E72" s="75" t="s">
        <v>59</v>
      </c>
      <c r="F72" s="35">
        <v>160</v>
      </c>
      <c r="G72" s="130" t="s">
        <v>302</v>
      </c>
      <c r="H72" s="35">
        <v>220</v>
      </c>
    </row>
    <row r="73" spans="1:8" x14ac:dyDescent="0.25">
      <c r="A73" s="63" t="s">
        <v>105</v>
      </c>
      <c r="B73" s="75" t="s">
        <v>69</v>
      </c>
      <c r="C73" s="75" t="s">
        <v>104</v>
      </c>
      <c r="D73" s="34" t="s">
        <v>76</v>
      </c>
      <c r="E73" s="75" t="s">
        <v>59</v>
      </c>
      <c r="F73" s="35">
        <v>160</v>
      </c>
      <c r="G73" s="130" t="s">
        <v>302</v>
      </c>
      <c r="H73" s="35">
        <v>220</v>
      </c>
    </row>
    <row r="74" spans="1:8" x14ac:dyDescent="0.25">
      <c r="A74" s="63" t="s">
        <v>106</v>
      </c>
      <c r="B74" s="75" t="s">
        <v>69</v>
      </c>
      <c r="C74" s="75" t="s">
        <v>104</v>
      </c>
      <c r="D74" s="34" t="s">
        <v>107</v>
      </c>
      <c r="E74" s="75" t="s">
        <v>59</v>
      </c>
      <c r="F74" s="35">
        <v>160</v>
      </c>
      <c r="G74" s="130" t="s">
        <v>302</v>
      </c>
      <c r="H74" s="35">
        <v>220</v>
      </c>
    </row>
    <row r="75" spans="1:8" ht="60" customHeight="1" x14ac:dyDescent="0.25">
      <c r="A75" s="63" t="s">
        <v>177</v>
      </c>
      <c r="B75" s="75" t="s">
        <v>69</v>
      </c>
      <c r="C75" s="75" t="s">
        <v>104</v>
      </c>
      <c r="D75" s="34" t="s">
        <v>76</v>
      </c>
      <c r="E75" s="75" t="s">
        <v>175</v>
      </c>
      <c r="F75" s="35">
        <v>160</v>
      </c>
      <c r="G75" s="130" t="s">
        <v>302</v>
      </c>
      <c r="H75" s="35">
        <v>220</v>
      </c>
    </row>
    <row r="76" spans="1:8" ht="47.25" x14ac:dyDescent="0.25">
      <c r="A76" s="63" t="s">
        <v>288</v>
      </c>
      <c r="B76" s="75" t="s">
        <v>69</v>
      </c>
      <c r="C76" s="75" t="s">
        <v>104</v>
      </c>
      <c r="D76" s="34" t="s">
        <v>108</v>
      </c>
      <c r="E76" s="75" t="s">
        <v>176</v>
      </c>
      <c r="F76" s="35">
        <v>160</v>
      </c>
      <c r="G76" s="130" t="s">
        <v>302</v>
      </c>
      <c r="H76" s="35">
        <v>220</v>
      </c>
    </row>
    <row r="77" spans="1:8" ht="31.5" x14ac:dyDescent="0.25">
      <c r="A77" s="65" t="s">
        <v>166</v>
      </c>
      <c r="B77" s="43" t="s">
        <v>109</v>
      </c>
      <c r="C77" s="43" t="s">
        <v>57</v>
      </c>
      <c r="D77" s="37" t="s">
        <v>58</v>
      </c>
      <c r="E77" s="77" t="s">
        <v>59</v>
      </c>
      <c r="F77" s="44">
        <v>580.5</v>
      </c>
      <c r="G77" s="130"/>
      <c r="H77" s="44">
        <v>580.5</v>
      </c>
    </row>
    <row r="78" spans="1:8" x14ac:dyDescent="0.25">
      <c r="A78" s="60" t="s">
        <v>110</v>
      </c>
      <c r="B78" s="78" t="s">
        <v>109</v>
      </c>
      <c r="C78" s="78" t="s">
        <v>61</v>
      </c>
      <c r="D78" s="71" t="s">
        <v>58</v>
      </c>
      <c r="E78" s="78" t="s">
        <v>59</v>
      </c>
      <c r="F78" s="79">
        <v>271.3</v>
      </c>
      <c r="G78" s="131"/>
      <c r="H78" s="79">
        <v>271.3</v>
      </c>
    </row>
    <row r="79" spans="1:8" s="80" customFormat="1" ht="78.75" x14ac:dyDescent="0.25">
      <c r="A79" s="42" t="s">
        <v>234</v>
      </c>
      <c r="B79" s="32" t="s">
        <v>109</v>
      </c>
      <c r="C79" s="32" t="s">
        <v>61</v>
      </c>
      <c r="D79" s="32" t="s">
        <v>111</v>
      </c>
      <c r="E79" s="32" t="s">
        <v>59</v>
      </c>
      <c r="F79" s="41">
        <v>271.3</v>
      </c>
      <c r="G79" s="130"/>
      <c r="H79" s="41">
        <v>271.3</v>
      </c>
    </row>
    <row r="80" spans="1:8" ht="78.75" x14ac:dyDescent="0.25">
      <c r="A80" s="56" t="s">
        <v>230</v>
      </c>
      <c r="B80" s="75" t="s">
        <v>109</v>
      </c>
      <c r="C80" s="75" t="s">
        <v>61</v>
      </c>
      <c r="D80" s="40" t="s">
        <v>112</v>
      </c>
      <c r="E80" s="75" t="s">
        <v>59</v>
      </c>
      <c r="F80" s="45">
        <v>271.3</v>
      </c>
      <c r="G80" s="130"/>
      <c r="H80" s="45">
        <v>271.3</v>
      </c>
    </row>
    <row r="81" spans="1:8" ht="66" customHeight="1" x14ac:dyDescent="0.25">
      <c r="A81" s="56" t="s">
        <v>113</v>
      </c>
      <c r="B81" s="75" t="s">
        <v>109</v>
      </c>
      <c r="C81" s="75" t="s">
        <v>61</v>
      </c>
      <c r="D81" s="34" t="s">
        <v>114</v>
      </c>
      <c r="E81" s="75" t="s">
        <v>59</v>
      </c>
      <c r="F81" s="35">
        <v>271.3</v>
      </c>
      <c r="G81" s="130"/>
      <c r="H81" s="35">
        <v>271.3</v>
      </c>
    </row>
    <row r="82" spans="1:8" ht="78.75" x14ac:dyDescent="0.25">
      <c r="A82" s="56" t="s">
        <v>115</v>
      </c>
      <c r="B82" s="75" t="s">
        <v>109</v>
      </c>
      <c r="C82" s="75" t="s">
        <v>61</v>
      </c>
      <c r="D82" s="34" t="s">
        <v>116</v>
      </c>
      <c r="E82" s="75" t="s">
        <v>59</v>
      </c>
      <c r="F82" s="35">
        <v>271.3</v>
      </c>
      <c r="G82" s="130"/>
      <c r="H82" s="35">
        <v>271.3</v>
      </c>
    </row>
    <row r="83" spans="1:8" ht="47.25" x14ac:dyDescent="0.25">
      <c r="A83" s="63" t="s">
        <v>177</v>
      </c>
      <c r="B83" s="75" t="s">
        <v>109</v>
      </c>
      <c r="C83" s="75" t="s">
        <v>61</v>
      </c>
      <c r="D83" s="34" t="s">
        <v>116</v>
      </c>
      <c r="E83" s="75" t="s">
        <v>175</v>
      </c>
      <c r="F83" s="35">
        <v>271.3</v>
      </c>
      <c r="G83" s="130"/>
      <c r="H83" s="35">
        <v>271.3</v>
      </c>
    </row>
    <row r="84" spans="1:8" ht="47.25" x14ac:dyDescent="0.25">
      <c r="A84" s="63" t="s">
        <v>178</v>
      </c>
      <c r="B84" s="75" t="s">
        <v>109</v>
      </c>
      <c r="C84" s="75" t="s">
        <v>61</v>
      </c>
      <c r="D84" s="34" t="s">
        <v>116</v>
      </c>
      <c r="E84" s="34">
        <v>240</v>
      </c>
      <c r="F84" s="35">
        <v>271.3</v>
      </c>
      <c r="G84" s="130"/>
      <c r="H84" s="35">
        <v>271.3</v>
      </c>
    </row>
    <row r="85" spans="1:8" x14ac:dyDescent="0.25">
      <c r="A85" s="60" t="s">
        <v>117</v>
      </c>
      <c r="B85" s="78" t="s">
        <v>109</v>
      </c>
      <c r="C85" s="78" t="s">
        <v>88</v>
      </c>
      <c r="D85" s="81" t="s">
        <v>58</v>
      </c>
      <c r="E85" s="78" t="s">
        <v>59</v>
      </c>
      <c r="F85" s="52">
        <v>159.16</v>
      </c>
      <c r="G85" s="131"/>
      <c r="H85" s="52">
        <v>159.16</v>
      </c>
    </row>
    <row r="86" spans="1:8" ht="78.75" hidden="1" x14ac:dyDescent="0.25">
      <c r="A86" s="39" t="s">
        <v>231</v>
      </c>
      <c r="B86" s="32" t="s">
        <v>109</v>
      </c>
      <c r="C86" s="32" t="s">
        <v>88</v>
      </c>
      <c r="D86" s="32" t="s">
        <v>111</v>
      </c>
      <c r="E86" s="32" t="s">
        <v>59</v>
      </c>
      <c r="F86" s="41">
        <f>F87+F97</f>
        <v>259.52</v>
      </c>
      <c r="G86" s="130"/>
      <c r="H86" s="41">
        <f>H87+H97</f>
        <v>259.52</v>
      </c>
    </row>
    <row r="87" spans="1:8" ht="63" hidden="1" x14ac:dyDescent="0.25">
      <c r="A87" s="56" t="s">
        <v>204</v>
      </c>
      <c r="B87" s="75" t="s">
        <v>109</v>
      </c>
      <c r="C87" s="75" t="s">
        <v>88</v>
      </c>
      <c r="D87" s="40" t="s">
        <v>118</v>
      </c>
      <c r="E87" s="75" t="s">
        <v>59</v>
      </c>
      <c r="F87" s="45">
        <f>F88</f>
        <v>159.16</v>
      </c>
      <c r="G87" s="130"/>
      <c r="H87" s="45">
        <f>H88</f>
        <v>159.16</v>
      </c>
    </row>
    <row r="88" spans="1:8" ht="47.25" hidden="1" x14ac:dyDescent="0.25">
      <c r="A88" s="56" t="s">
        <v>119</v>
      </c>
      <c r="B88" s="75" t="s">
        <v>109</v>
      </c>
      <c r="C88" s="75" t="s">
        <v>88</v>
      </c>
      <c r="D88" s="40" t="s">
        <v>120</v>
      </c>
      <c r="E88" s="75" t="s">
        <v>59</v>
      </c>
      <c r="F88" s="45">
        <f>F89</f>
        <v>159.16</v>
      </c>
      <c r="G88" s="130"/>
      <c r="H88" s="45">
        <f>H89</f>
        <v>159.16</v>
      </c>
    </row>
    <row r="89" spans="1:8" ht="31.5" hidden="1" x14ac:dyDescent="0.25">
      <c r="A89" s="56" t="s">
        <v>121</v>
      </c>
      <c r="B89" s="75" t="s">
        <v>109</v>
      </c>
      <c r="C89" s="75" t="s">
        <v>88</v>
      </c>
      <c r="D89" s="34" t="s">
        <v>122</v>
      </c>
      <c r="E89" s="75" t="s">
        <v>59</v>
      </c>
      <c r="F89" s="35">
        <f>F90</f>
        <v>159.16</v>
      </c>
      <c r="G89" s="130"/>
      <c r="H89" s="35">
        <f>H90</f>
        <v>159.16</v>
      </c>
    </row>
    <row r="90" spans="1:8" ht="99" customHeight="1" x14ac:dyDescent="0.25">
      <c r="A90" s="63" t="s">
        <v>289</v>
      </c>
      <c r="B90" s="75" t="s">
        <v>109</v>
      </c>
      <c r="C90" s="75" t="s">
        <v>88</v>
      </c>
      <c r="D90" s="34" t="s">
        <v>111</v>
      </c>
      <c r="E90" s="75" t="s">
        <v>59</v>
      </c>
      <c r="F90" s="35">
        <v>159.16</v>
      </c>
      <c r="G90" s="130"/>
      <c r="H90" s="35">
        <v>159.16</v>
      </c>
    </row>
    <row r="91" spans="1:8" ht="47.25" x14ac:dyDescent="0.25">
      <c r="A91" s="63" t="s">
        <v>291</v>
      </c>
      <c r="B91" s="75" t="s">
        <v>109</v>
      </c>
      <c r="C91" s="75" t="s">
        <v>88</v>
      </c>
      <c r="D91" s="34" t="s">
        <v>120</v>
      </c>
      <c r="E91" s="75" t="s">
        <v>59</v>
      </c>
      <c r="F91" s="35">
        <v>100.36</v>
      </c>
      <c r="G91" s="130"/>
      <c r="H91" s="35">
        <v>100.36</v>
      </c>
    </row>
    <row r="92" spans="1:8" ht="47.25" hidden="1" x14ac:dyDescent="0.25">
      <c r="A92" s="56" t="s">
        <v>167</v>
      </c>
      <c r="B92" s="75" t="s">
        <v>109</v>
      </c>
      <c r="C92" s="75" t="s">
        <v>88</v>
      </c>
      <c r="D92" s="40" t="s">
        <v>123</v>
      </c>
      <c r="E92" s="75" t="s">
        <v>59</v>
      </c>
      <c r="F92" s="45"/>
      <c r="G92" s="130"/>
      <c r="H92" s="45"/>
    </row>
    <row r="93" spans="1:8" ht="31.5" hidden="1" x14ac:dyDescent="0.25">
      <c r="A93" s="56" t="s">
        <v>124</v>
      </c>
      <c r="B93" s="75" t="s">
        <v>109</v>
      </c>
      <c r="C93" s="75" t="s">
        <v>88</v>
      </c>
      <c r="D93" s="40" t="s">
        <v>125</v>
      </c>
      <c r="E93" s="75" t="s">
        <v>59</v>
      </c>
      <c r="F93" s="45"/>
      <c r="G93" s="130"/>
      <c r="H93" s="45"/>
    </row>
    <row r="94" spans="1:8" ht="31.5" hidden="1" x14ac:dyDescent="0.25">
      <c r="A94" s="56" t="s">
        <v>126</v>
      </c>
      <c r="B94" s="75" t="s">
        <v>109</v>
      </c>
      <c r="C94" s="75" t="s">
        <v>88</v>
      </c>
      <c r="D94" s="34" t="s">
        <v>127</v>
      </c>
      <c r="E94" s="75" t="s">
        <v>59</v>
      </c>
      <c r="F94" s="35"/>
      <c r="G94" s="130"/>
      <c r="H94" s="35"/>
    </row>
    <row r="95" spans="1:8" ht="63" hidden="1" x14ac:dyDescent="0.25">
      <c r="A95" s="56" t="s">
        <v>100</v>
      </c>
      <c r="B95" s="75" t="s">
        <v>109</v>
      </c>
      <c r="C95" s="75" t="s">
        <v>88</v>
      </c>
      <c r="D95" s="34" t="s">
        <v>127</v>
      </c>
      <c r="E95" s="34">
        <v>244</v>
      </c>
      <c r="F95" s="35"/>
      <c r="G95" s="130"/>
      <c r="H95" s="35"/>
    </row>
    <row r="96" spans="1:8" ht="47.25" hidden="1" x14ac:dyDescent="0.25">
      <c r="A96" s="56" t="s">
        <v>232</v>
      </c>
      <c r="B96" s="75" t="s">
        <v>109</v>
      </c>
      <c r="C96" s="75" t="s">
        <v>88</v>
      </c>
      <c r="D96" s="40" t="s">
        <v>128</v>
      </c>
      <c r="E96" s="75" t="s">
        <v>59</v>
      </c>
      <c r="F96" s="45">
        <f>F97</f>
        <v>100.36</v>
      </c>
      <c r="G96" s="130"/>
      <c r="H96" s="45">
        <f>H97</f>
        <v>100.36</v>
      </c>
    </row>
    <row r="97" spans="1:8" ht="63" x14ac:dyDescent="0.25">
      <c r="A97" s="56" t="s">
        <v>290</v>
      </c>
      <c r="B97" s="75" t="s">
        <v>109</v>
      </c>
      <c r="C97" s="75" t="s">
        <v>88</v>
      </c>
      <c r="D97" s="40" t="s">
        <v>118</v>
      </c>
      <c r="E97" s="75" t="s">
        <v>59</v>
      </c>
      <c r="F97" s="45">
        <v>100.36</v>
      </c>
      <c r="G97" s="130"/>
      <c r="H97" s="45">
        <v>100.36</v>
      </c>
    </row>
    <row r="98" spans="1:8" ht="31.5" x14ac:dyDescent="0.25">
      <c r="A98" s="56" t="s">
        <v>121</v>
      </c>
      <c r="B98" s="75" t="s">
        <v>109</v>
      </c>
      <c r="C98" s="75" t="s">
        <v>88</v>
      </c>
      <c r="D98" s="40" t="s">
        <v>122</v>
      </c>
      <c r="E98" s="75" t="s">
        <v>59</v>
      </c>
      <c r="F98" s="45">
        <v>100.36</v>
      </c>
      <c r="G98" s="130"/>
      <c r="H98" s="45">
        <v>100.36</v>
      </c>
    </row>
    <row r="99" spans="1:8" ht="47.25" x14ac:dyDescent="0.25">
      <c r="A99" s="56" t="s">
        <v>177</v>
      </c>
      <c r="B99" s="75" t="s">
        <v>109</v>
      </c>
      <c r="C99" s="75" t="s">
        <v>88</v>
      </c>
      <c r="D99" s="40" t="s">
        <v>122</v>
      </c>
      <c r="E99" s="75" t="s">
        <v>175</v>
      </c>
      <c r="F99" s="45">
        <v>100.36</v>
      </c>
      <c r="G99" s="130"/>
      <c r="H99" s="45">
        <v>100.36</v>
      </c>
    </row>
    <row r="100" spans="1:8" ht="47.25" x14ac:dyDescent="0.25">
      <c r="A100" s="56" t="s">
        <v>178</v>
      </c>
      <c r="B100" s="75" t="s">
        <v>109</v>
      </c>
      <c r="C100" s="75" t="s">
        <v>88</v>
      </c>
      <c r="D100" s="34" t="s">
        <v>122</v>
      </c>
      <c r="E100" s="75" t="s">
        <v>176</v>
      </c>
      <c r="F100" s="35">
        <v>100.36</v>
      </c>
      <c r="G100" s="130"/>
      <c r="H100" s="35">
        <v>100.36</v>
      </c>
    </row>
    <row r="101" spans="1:8" ht="47.25" x14ac:dyDescent="0.25">
      <c r="A101" s="63" t="s">
        <v>292</v>
      </c>
      <c r="B101" s="75" t="s">
        <v>109</v>
      </c>
      <c r="C101" s="75" t="s">
        <v>88</v>
      </c>
      <c r="D101" s="34" t="s">
        <v>128</v>
      </c>
      <c r="E101" s="75" t="s">
        <v>59</v>
      </c>
      <c r="F101" s="35">
        <v>58.8</v>
      </c>
      <c r="G101" s="130"/>
      <c r="H101" s="35">
        <v>58.8</v>
      </c>
    </row>
    <row r="102" spans="1:8" ht="63" x14ac:dyDescent="0.25">
      <c r="A102" s="63" t="s">
        <v>293</v>
      </c>
      <c r="B102" s="75" t="s">
        <v>109</v>
      </c>
      <c r="C102" s="75" t="s">
        <v>88</v>
      </c>
      <c r="D102" s="34" t="s">
        <v>130</v>
      </c>
      <c r="E102" s="75" t="s">
        <v>59</v>
      </c>
      <c r="F102" s="35">
        <v>58.8</v>
      </c>
      <c r="G102" s="130"/>
      <c r="H102" s="35">
        <v>58.8</v>
      </c>
    </row>
    <row r="103" spans="1:8" ht="0.75" customHeight="1" x14ac:dyDescent="0.25">
      <c r="A103" s="56" t="s">
        <v>133</v>
      </c>
      <c r="B103" s="75" t="s">
        <v>109</v>
      </c>
      <c r="C103" s="75" t="s">
        <v>88</v>
      </c>
      <c r="D103" s="34" t="s">
        <v>134</v>
      </c>
      <c r="E103" s="75" t="s">
        <v>59</v>
      </c>
      <c r="F103" s="35">
        <f>F104</f>
        <v>17.3</v>
      </c>
      <c r="G103" s="130"/>
      <c r="H103" s="35">
        <f>H104</f>
        <v>17.3</v>
      </c>
    </row>
    <row r="104" spans="1:8" s="80" customFormat="1" ht="47.25" hidden="1" x14ac:dyDescent="0.25">
      <c r="A104" s="63" t="s">
        <v>177</v>
      </c>
      <c r="B104" s="75" t="s">
        <v>109</v>
      </c>
      <c r="C104" s="75" t="s">
        <v>88</v>
      </c>
      <c r="D104" s="34" t="s">
        <v>134</v>
      </c>
      <c r="E104" s="75" t="s">
        <v>175</v>
      </c>
      <c r="F104" s="35">
        <f>F105</f>
        <v>17.3</v>
      </c>
      <c r="G104" s="130"/>
      <c r="H104" s="35">
        <f>H105</f>
        <v>17.3</v>
      </c>
    </row>
    <row r="105" spans="1:8" ht="47.25" hidden="1" x14ac:dyDescent="0.25">
      <c r="A105" s="63" t="s">
        <v>178</v>
      </c>
      <c r="B105" s="75" t="s">
        <v>109</v>
      </c>
      <c r="C105" s="75" t="s">
        <v>88</v>
      </c>
      <c r="D105" s="34" t="s">
        <v>134</v>
      </c>
      <c r="E105" s="34">
        <v>240</v>
      </c>
      <c r="F105" s="35">
        <v>17.3</v>
      </c>
      <c r="G105" s="130"/>
      <c r="H105" s="35">
        <v>17.3</v>
      </c>
    </row>
    <row r="106" spans="1:8" ht="31.5" hidden="1" x14ac:dyDescent="0.25">
      <c r="A106" s="56" t="s">
        <v>135</v>
      </c>
      <c r="B106" s="75" t="s">
        <v>109</v>
      </c>
      <c r="C106" s="75" t="s">
        <v>88</v>
      </c>
      <c r="D106" s="34" t="s">
        <v>136</v>
      </c>
      <c r="E106" s="75" t="s">
        <v>59</v>
      </c>
      <c r="F106" s="35">
        <f>F107</f>
        <v>17.3</v>
      </c>
      <c r="G106" s="130"/>
      <c r="H106" s="35">
        <f>H107</f>
        <v>17.3</v>
      </c>
    </row>
    <row r="107" spans="1:8" ht="47.25" hidden="1" x14ac:dyDescent="0.25">
      <c r="A107" s="63" t="s">
        <v>177</v>
      </c>
      <c r="B107" s="75" t="s">
        <v>109</v>
      </c>
      <c r="C107" s="75" t="s">
        <v>88</v>
      </c>
      <c r="D107" s="34" t="s">
        <v>136</v>
      </c>
      <c r="E107" s="75" t="s">
        <v>175</v>
      </c>
      <c r="F107" s="35">
        <f>F108</f>
        <v>17.3</v>
      </c>
      <c r="G107" s="130"/>
      <c r="H107" s="35">
        <f>H108</f>
        <v>17.3</v>
      </c>
    </row>
    <row r="108" spans="1:8" ht="81.75" hidden="1" customHeight="1" x14ac:dyDescent="0.25">
      <c r="A108" s="63" t="s">
        <v>178</v>
      </c>
      <c r="B108" s="75" t="s">
        <v>109</v>
      </c>
      <c r="C108" s="75" t="s">
        <v>88</v>
      </c>
      <c r="D108" s="34" t="s">
        <v>136</v>
      </c>
      <c r="E108" s="34">
        <v>240</v>
      </c>
      <c r="F108" s="35">
        <v>17.3</v>
      </c>
      <c r="G108" s="130"/>
      <c r="H108" s="35">
        <v>17.3</v>
      </c>
    </row>
    <row r="109" spans="1:8" ht="111.75" hidden="1" customHeight="1" x14ac:dyDescent="0.25">
      <c r="A109" s="65" t="s">
        <v>169</v>
      </c>
      <c r="B109" s="43" t="s">
        <v>137</v>
      </c>
      <c r="C109" s="43" t="s">
        <v>57</v>
      </c>
      <c r="D109" s="37" t="s">
        <v>58</v>
      </c>
      <c r="E109" s="43" t="s">
        <v>59</v>
      </c>
      <c r="F109" s="44" t="e">
        <f>F110</f>
        <v>#REF!</v>
      </c>
      <c r="G109" s="130"/>
      <c r="H109" s="44" t="e">
        <f>H110</f>
        <v>#REF!</v>
      </c>
    </row>
    <row r="110" spans="1:8" hidden="1" x14ac:dyDescent="0.25">
      <c r="A110" s="66" t="s">
        <v>186</v>
      </c>
      <c r="B110" s="74" t="s">
        <v>137</v>
      </c>
      <c r="C110" s="74" t="s">
        <v>56</v>
      </c>
      <c r="D110" s="71" t="s">
        <v>58</v>
      </c>
      <c r="E110" s="74" t="s">
        <v>59</v>
      </c>
      <c r="F110" s="72" t="e">
        <f>F111</f>
        <v>#REF!</v>
      </c>
      <c r="G110" s="131"/>
      <c r="H110" s="72" t="e">
        <f>H111</f>
        <v>#REF!</v>
      </c>
    </row>
    <row r="111" spans="1:8" ht="63" hidden="1" x14ac:dyDescent="0.25">
      <c r="A111" s="42" t="s">
        <v>205</v>
      </c>
      <c r="B111" s="32" t="s">
        <v>137</v>
      </c>
      <c r="C111" s="32" t="s">
        <v>56</v>
      </c>
      <c r="D111" s="32" t="s">
        <v>138</v>
      </c>
      <c r="E111" s="32" t="s">
        <v>59</v>
      </c>
      <c r="F111" s="41" t="e">
        <f>F112</f>
        <v>#REF!</v>
      </c>
      <c r="G111" s="130"/>
      <c r="H111" s="41" t="e">
        <f>H112</f>
        <v>#REF!</v>
      </c>
    </row>
    <row r="112" spans="1:8" ht="47.25" hidden="1" x14ac:dyDescent="0.25">
      <c r="A112" s="56" t="s">
        <v>139</v>
      </c>
      <c r="B112" s="75" t="s">
        <v>137</v>
      </c>
      <c r="C112" s="75" t="s">
        <v>56</v>
      </c>
      <c r="D112" s="40" t="s">
        <v>140</v>
      </c>
      <c r="E112" s="75" t="s">
        <v>59</v>
      </c>
      <c r="F112" s="45" t="e">
        <f>F113</f>
        <v>#REF!</v>
      </c>
      <c r="G112" s="130"/>
      <c r="H112" s="45" t="e">
        <f>H113</f>
        <v>#REF!</v>
      </c>
    </row>
    <row r="113" spans="1:8" ht="47.25" hidden="1" x14ac:dyDescent="0.25">
      <c r="A113" s="61" t="s">
        <v>141</v>
      </c>
      <c r="B113" s="75" t="s">
        <v>137</v>
      </c>
      <c r="C113" s="75" t="s">
        <v>56</v>
      </c>
      <c r="D113" s="34" t="s">
        <v>142</v>
      </c>
      <c r="E113" s="36" t="s">
        <v>59</v>
      </c>
      <c r="F113" s="35" t="e">
        <f>F115+#REF!</f>
        <v>#REF!</v>
      </c>
      <c r="G113" s="130"/>
      <c r="H113" s="35" t="e">
        <f>H115+#REF!</f>
        <v>#REF!</v>
      </c>
    </row>
    <row r="114" spans="1:8" ht="31.5" x14ac:dyDescent="0.25">
      <c r="A114" s="63" t="s">
        <v>133</v>
      </c>
      <c r="B114" s="75" t="s">
        <v>109</v>
      </c>
      <c r="C114" s="75" t="s">
        <v>88</v>
      </c>
      <c r="D114" s="34" t="s">
        <v>134</v>
      </c>
      <c r="E114" s="75" t="s">
        <v>59</v>
      </c>
      <c r="F114" s="35">
        <v>29.4</v>
      </c>
      <c r="G114" s="130"/>
      <c r="H114" s="35">
        <v>29.4</v>
      </c>
    </row>
    <row r="115" spans="1:8" s="80" customFormat="1" ht="47.25" x14ac:dyDescent="0.25">
      <c r="A115" s="61" t="s">
        <v>177</v>
      </c>
      <c r="B115" s="75" t="s">
        <v>109</v>
      </c>
      <c r="C115" s="75" t="s">
        <v>88</v>
      </c>
      <c r="D115" s="34" t="s">
        <v>134</v>
      </c>
      <c r="E115" s="36" t="s">
        <v>175</v>
      </c>
      <c r="F115" s="35">
        <v>29.4</v>
      </c>
      <c r="G115" s="130"/>
      <c r="H115" s="35">
        <v>29.4</v>
      </c>
    </row>
    <row r="116" spans="1:8" s="80" customFormat="1" ht="47.25" x14ac:dyDescent="0.25">
      <c r="A116" s="53" t="s">
        <v>178</v>
      </c>
      <c r="B116" s="75" t="s">
        <v>109</v>
      </c>
      <c r="C116" s="75" t="s">
        <v>88</v>
      </c>
      <c r="D116" s="34" t="s">
        <v>134</v>
      </c>
      <c r="E116" s="36" t="s">
        <v>176</v>
      </c>
      <c r="F116" s="35">
        <v>29.4</v>
      </c>
      <c r="G116" s="130"/>
      <c r="H116" s="35">
        <v>29.4</v>
      </c>
    </row>
    <row r="117" spans="1:8" ht="31.5" x14ac:dyDescent="0.25">
      <c r="A117" s="61" t="s">
        <v>135</v>
      </c>
      <c r="B117" s="75" t="s">
        <v>109</v>
      </c>
      <c r="C117" s="75" t="s">
        <v>88</v>
      </c>
      <c r="D117" s="34" t="s">
        <v>136</v>
      </c>
      <c r="E117" s="36" t="s">
        <v>59</v>
      </c>
      <c r="F117" s="35">
        <v>29.4</v>
      </c>
      <c r="G117" s="130"/>
      <c r="H117" s="35">
        <v>29.4</v>
      </c>
    </row>
    <row r="118" spans="1:8" ht="47.25" x14ac:dyDescent="0.25">
      <c r="A118" s="63" t="s">
        <v>177</v>
      </c>
      <c r="B118" s="75" t="s">
        <v>109</v>
      </c>
      <c r="C118" s="75" t="s">
        <v>88</v>
      </c>
      <c r="D118" s="34" t="s">
        <v>136</v>
      </c>
      <c r="E118" s="36" t="s">
        <v>175</v>
      </c>
      <c r="F118" s="35">
        <v>29.4</v>
      </c>
      <c r="G118" s="130"/>
      <c r="H118" s="35">
        <v>29.4</v>
      </c>
    </row>
    <row r="119" spans="1:8" x14ac:dyDescent="0.25">
      <c r="A119" s="65" t="s">
        <v>170</v>
      </c>
      <c r="B119" s="43" t="s">
        <v>149</v>
      </c>
      <c r="C119" s="43" t="s">
        <v>57</v>
      </c>
      <c r="D119" s="37" t="s">
        <v>58</v>
      </c>
      <c r="E119" s="77" t="s">
        <v>59</v>
      </c>
      <c r="F119" s="44">
        <v>20</v>
      </c>
      <c r="G119" s="130"/>
      <c r="H119" s="44">
        <v>20</v>
      </c>
    </row>
    <row r="120" spans="1:8" x14ac:dyDescent="0.25">
      <c r="A120" s="63" t="s">
        <v>294</v>
      </c>
      <c r="B120" s="75" t="s">
        <v>149</v>
      </c>
      <c r="C120" s="75" t="s">
        <v>56</v>
      </c>
      <c r="D120" s="34" t="s">
        <v>58</v>
      </c>
      <c r="E120" s="36" t="s">
        <v>59</v>
      </c>
      <c r="F120" s="35">
        <v>20</v>
      </c>
      <c r="G120" s="130"/>
      <c r="H120" s="35">
        <v>20</v>
      </c>
    </row>
    <row r="121" spans="1:8" hidden="1" x14ac:dyDescent="0.25">
      <c r="A121" s="60" t="s">
        <v>117</v>
      </c>
      <c r="B121" s="78" t="s">
        <v>109</v>
      </c>
      <c r="C121" s="78" t="s">
        <v>88</v>
      </c>
      <c r="D121" s="81" t="s">
        <v>58</v>
      </c>
      <c r="E121" s="78" t="s">
        <v>59</v>
      </c>
      <c r="F121" s="52">
        <v>159.16</v>
      </c>
      <c r="G121" s="131"/>
      <c r="H121" s="52">
        <v>159.16</v>
      </c>
    </row>
    <row r="122" spans="1:8" ht="78.75" hidden="1" x14ac:dyDescent="0.25">
      <c r="A122" s="39" t="s">
        <v>231</v>
      </c>
      <c r="B122" s="32" t="s">
        <v>109</v>
      </c>
      <c r="C122" s="32" t="s">
        <v>88</v>
      </c>
      <c r="D122" s="32" t="s">
        <v>111</v>
      </c>
      <c r="E122" s="32" t="s">
        <v>59</v>
      </c>
      <c r="F122" s="41">
        <f>F123+F133</f>
        <v>179.16</v>
      </c>
      <c r="G122" s="130"/>
      <c r="H122" s="41">
        <f>H123+H133</f>
        <v>179.16</v>
      </c>
    </row>
    <row r="123" spans="1:8" ht="63" hidden="1" x14ac:dyDescent="0.25">
      <c r="A123" s="56" t="s">
        <v>204</v>
      </c>
      <c r="B123" s="75" t="s">
        <v>109</v>
      </c>
      <c r="C123" s="75" t="s">
        <v>88</v>
      </c>
      <c r="D123" s="40" t="s">
        <v>118</v>
      </c>
      <c r="E123" s="75" t="s">
        <v>59</v>
      </c>
      <c r="F123" s="45">
        <f>F124</f>
        <v>159.16</v>
      </c>
      <c r="G123" s="130"/>
      <c r="H123" s="45">
        <f>H124</f>
        <v>159.16</v>
      </c>
    </row>
    <row r="124" spans="1:8" ht="47.25" hidden="1" x14ac:dyDescent="0.25">
      <c r="A124" s="56" t="s">
        <v>119</v>
      </c>
      <c r="B124" s="75" t="s">
        <v>109</v>
      </c>
      <c r="C124" s="75" t="s">
        <v>88</v>
      </c>
      <c r="D124" s="40" t="s">
        <v>120</v>
      </c>
      <c r="E124" s="75" t="s">
        <v>59</v>
      </c>
      <c r="F124" s="45">
        <f>F125</f>
        <v>159.16</v>
      </c>
      <c r="G124" s="130"/>
      <c r="H124" s="45">
        <f>H125</f>
        <v>159.16</v>
      </c>
    </row>
    <row r="125" spans="1:8" ht="31.5" hidden="1" x14ac:dyDescent="0.25">
      <c r="A125" s="56" t="s">
        <v>121</v>
      </c>
      <c r="B125" s="75" t="s">
        <v>109</v>
      </c>
      <c r="C125" s="75" t="s">
        <v>88</v>
      </c>
      <c r="D125" s="34" t="s">
        <v>122</v>
      </c>
      <c r="E125" s="75" t="s">
        <v>59</v>
      </c>
      <c r="F125" s="35">
        <f>F126</f>
        <v>159.16</v>
      </c>
      <c r="G125" s="130"/>
      <c r="H125" s="35">
        <f>H126</f>
        <v>159.16</v>
      </c>
    </row>
    <row r="126" spans="1:8" ht="78.75" hidden="1" x14ac:dyDescent="0.25">
      <c r="A126" s="63" t="s">
        <v>289</v>
      </c>
      <c r="B126" s="75" t="s">
        <v>109</v>
      </c>
      <c r="C126" s="75" t="s">
        <v>88</v>
      </c>
      <c r="D126" s="34" t="s">
        <v>111</v>
      </c>
      <c r="E126" s="75" t="s">
        <v>59</v>
      </c>
      <c r="F126" s="35">
        <v>159.16</v>
      </c>
      <c r="G126" s="130"/>
      <c r="H126" s="35">
        <v>159.16</v>
      </c>
    </row>
    <row r="127" spans="1:8" hidden="1" x14ac:dyDescent="0.25">
      <c r="A127" s="65" t="s">
        <v>170</v>
      </c>
      <c r="B127" s="43" t="s">
        <v>149</v>
      </c>
      <c r="C127" s="43" t="s">
        <v>57</v>
      </c>
      <c r="D127" s="37" t="s">
        <v>58</v>
      </c>
      <c r="E127" s="43" t="s">
        <v>59</v>
      </c>
      <c r="F127" s="44">
        <f t="shared" ref="F127:H133" si="1">F128</f>
        <v>20</v>
      </c>
      <c r="G127" s="130"/>
      <c r="H127" s="44">
        <f t="shared" si="1"/>
        <v>20</v>
      </c>
    </row>
    <row r="128" spans="1:8" hidden="1" x14ac:dyDescent="0.25">
      <c r="A128" s="66" t="s">
        <v>206</v>
      </c>
      <c r="B128" s="74" t="s">
        <v>149</v>
      </c>
      <c r="C128" s="74" t="s">
        <v>56</v>
      </c>
      <c r="D128" s="71" t="s">
        <v>58</v>
      </c>
      <c r="E128" s="74" t="s">
        <v>59</v>
      </c>
      <c r="F128" s="72">
        <f t="shared" si="1"/>
        <v>20</v>
      </c>
      <c r="G128" s="131"/>
      <c r="H128" s="72">
        <f t="shared" si="1"/>
        <v>20</v>
      </c>
    </row>
    <row r="129" spans="1:8" ht="31.5" hidden="1" x14ac:dyDescent="0.25">
      <c r="A129" s="53" t="s">
        <v>185</v>
      </c>
      <c r="B129" s="36" t="s">
        <v>149</v>
      </c>
      <c r="C129" s="36" t="s">
        <v>56</v>
      </c>
      <c r="D129" s="34" t="s">
        <v>188</v>
      </c>
      <c r="E129" s="36" t="s">
        <v>59</v>
      </c>
      <c r="F129" s="35">
        <f t="shared" si="1"/>
        <v>20</v>
      </c>
      <c r="G129" s="131"/>
      <c r="H129" s="35">
        <f t="shared" si="1"/>
        <v>20</v>
      </c>
    </row>
    <row r="130" spans="1:8" hidden="1" x14ac:dyDescent="0.25">
      <c r="A130" s="53" t="s">
        <v>105</v>
      </c>
      <c r="B130" s="36" t="s">
        <v>149</v>
      </c>
      <c r="C130" s="36" t="s">
        <v>56</v>
      </c>
      <c r="D130" s="34" t="s">
        <v>148</v>
      </c>
      <c r="E130" s="36" t="s">
        <v>59</v>
      </c>
      <c r="F130" s="35">
        <f t="shared" si="1"/>
        <v>20</v>
      </c>
      <c r="G130" s="130"/>
      <c r="H130" s="35">
        <f t="shared" si="1"/>
        <v>20</v>
      </c>
    </row>
    <row r="131" spans="1:8" hidden="1" x14ac:dyDescent="0.25">
      <c r="A131" s="56" t="s">
        <v>105</v>
      </c>
      <c r="B131" s="36" t="s">
        <v>149</v>
      </c>
      <c r="C131" s="36" t="s">
        <v>56</v>
      </c>
      <c r="D131" s="34" t="s">
        <v>76</v>
      </c>
      <c r="E131" s="36" t="s">
        <v>59</v>
      </c>
      <c r="F131" s="35">
        <f t="shared" si="1"/>
        <v>20</v>
      </c>
      <c r="G131" s="130"/>
      <c r="H131" s="35">
        <f t="shared" si="1"/>
        <v>20</v>
      </c>
    </row>
    <row r="132" spans="1:8" ht="47.25" hidden="1" x14ac:dyDescent="0.25">
      <c r="A132" s="56" t="s">
        <v>207</v>
      </c>
      <c r="B132" s="36" t="s">
        <v>149</v>
      </c>
      <c r="C132" s="36" t="s">
        <v>56</v>
      </c>
      <c r="D132" s="34" t="s">
        <v>153</v>
      </c>
      <c r="E132" s="36" t="s">
        <v>59</v>
      </c>
      <c r="F132" s="35">
        <f t="shared" si="1"/>
        <v>20</v>
      </c>
      <c r="G132" s="130"/>
      <c r="H132" s="35">
        <f t="shared" si="1"/>
        <v>20</v>
      </c>
    </row>
    <row r="133" spans="1:8" ht="47.25" hidden="1" x14ac:dyDescent="0.25">
      <c r="A133" s="53" t="s">
        <v>177</v>
      </c>
      <c r="B133" s="36" t="s">
        <v>149</v>
      </c>
      <c r="C133" s="36" t="s">
        <v>56</v>
      </c>
      <c r="D133" s="34" t="s">
        <v>153</v>
      </c>
      <c r="E133" s="36" t="s">
        <v>175</v>
      </c>
      <c r="F133" s="35">
        <f t="shared" si="1"/>
        <v>20</v>
      </c>
      <c r="G133" s="130"/>
      <c r="H133" s="35">
        <f t="shared" si="1"/>
        <v>20</v>
      </c>
    </row>
    <row r="134" spans="1:8" ht="47.25" hidden="1" x14ac:dyDescent="0.25">
      <c r="A134" s="53" t="s">
        <v>178</v>
      </c>
      <c r="B134" s="36" t="s">
        <v>149</v>
      </c>
      <c r="C134" s="36" t="s">
        <v>56</v>
      </c>
      <c r="D134" s="34" t="s">
        <v>153</v>
      </c>
      <c r="E134" s="34">
        <v>244</v>
      </c>
      <c r="F134" s="35">
        <v>20</v>
      </c>
      <c r="G134" s="130"/>
      <c r="H134" s="35">
        <v>20</v>
      </c>
    </row>
    <row r="135" spans="1:8" ht="31.5" x14ac:dyDescent="0.25">
      <c r="A135" s="63" t="s">
        <v>185</v>
      </c>
      <c r="B135" s="75" t="s">
        <v>149</v>
      </c>
      <c r="C135" s="75" t="s">
        <v>56</v>
      </c>
      <c r="D135" s="34" t="s">
        <v>188</v>
      </c>
      <c r="E135" s="36" t="s">
        <v>59</v>
      </c>
      <c r="F135" s="35">
        <v>20</v>
      </c>
      <c r="G135" s="130"/>
      <c r="H135" s="35">
        <v>20</v>
      </c>
    </row>
    <row r="136" spans="1:8" x14ac:dyDescent="0.25">
      <c r="A136" s="63" t="s">
        <v>105</v>
      </c>
      <c r="B136" s="75" t="s">
        <v>149</v>
      </c>
      <c r="C136" s="75" t="s">
        <v>56</v>
      </c>
      <c r="D136" s="34" t="s">
        <v>148</v>
      </c>
      <c r="E136" s="36" t="s">
        <v>59</v>
      </c>
      <c r="F136" s="35">
        <v>20</v>
      </c>
      <c r="G136" s="130"/>
      <c r="H136" s="35">
        <v>20</v>
      </c>
    </row>
    <row r="137" spans="1:8" x14ac:dyDescent="0.25">
      <c r="A137" s="63" t="s">
        <v>105</v>
      </c>
      <c r="B137" s="75" t="s">
        <v>149</v>
      </c>
      <c r="C137" s="75" t="s">
        <v>56</v>
      </c>
      <c r="D137" s="34" t="s">
        <v>76</v>
      </c>
      <c r="E137" s="36" t="s">
        <v>59</v>
      </c>
      <c r="F137" s="35">
        <v>20</v>
      </c>
      <c r="G137" s="130"/>
      <c r="H137" s="35">
        <v>20</v>
      </c>
    </row>
    <row r="138" spans="1:8" ht="47.25" x14ac:dyDescent="0.25">
      <c r="A138" s="63" t="s">
        <v>295</v>
      </c>
      <c r="B138" s="75" t="s">
        <v>149</v>
      </c>
      <c r="C138" s="75" t="s">
        <v>56</v>
      </c>
      <c r="D138" s="34" t="s">
        <v>153</v>
      </c>
      <c r="E138" s="36" t="s">
        <v>59</v>
      </c>
      <c r="F138" s="35">
        <v>20</v>
      </c>
      <c r="G138" s="130"/>
      <c r="H138" s="35">
        <v>20</v>
      </c>
    </row>
    <row r="139" spans="1:8" ht="47.25" x14ac:dyDescent="0.25">
      <c r="A139" s="63" t="s">
        <v>177</v>
      </c>
      <c r="B139" s="75" t="s">
        <v>149</v>
      </c>
      <c r="C139" s="75" t="s">
        <v>56</v>
      </c>
      <c r="D139" s="34" t="s">
        <v>153</v>
      </c>
      <c r="E139" s="36" t="s">
        <v>175</v>
      </c>
      <c r="F139" s="35">
        <v>20</v>
      </c>
      <c r="G139" s="130"/>
      <c r="H139" s="35">
        <v>20</v>
      </c>
    </row>
    <row r="140" spans="1:8" ht="47.25" x14ac:dyDescent="0.25">
      <c r="A140" s="63" t="s">
        <v>178</v>
      </c>
      <c r="B140" s="75" t="s">
        <v>149</v>
      </c>
      <c r="C140" s="75" t="s">
        <v>56</v>
      </c>
      <c r="D140" s="34" t="s">
        <v>153</v>
      </c>
      <c r="E140" s="36" t="s">
        <v>86</v>
      </c>
      <c r="F140" s="35">
        <v>20</v>
      </c>
      <c r="G140" s="130"/>
      <c r="H140" s="35">
        <v>20</v>
      </c>
    </row>
  </sheetData>
  <mergeCells count="4">
    <mergeCell ref="A4:F4"/>
    <mergeCell ref="E2:H2"/>
    <mergeCell ref="E1:H1"/>
    <mergeCell ref="E3:H3"/>
  </mergeCells>
  <pageMargins left="0" right="0" top="0" bottom="0" header="0.31496062992125984" footer="0.31496062992125984"/>
  <pageSetup paperSize="9" scale="72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workbookViewId="0">
      <selection activeCell="I2" sqref="I2"/>
    </sheetView>
  </sheetViews>
  <sheetFormatPr defaultColWidth="8.85546875" defaultRowHeight="15.75" outlineLevelCol="1" x14ac:dyDescent="0.25"/>
  <cols>
    <col min="1" max="1" width="42.28515625" style="3" customWidth="1"/>
    <col min="2" max="2" width="24" style="99" customWidth="1"/>
    <col min="3" max="3" width="8.85546875" style="99"/>
    <col min="4" max="4" width="12.7109375" style="99" customWidth="1"/>
    <col min="5" max="5" width="13.140625" style="99" customWidth="1"/>
    <col min="6" max="6" width="12.7109375" style="111" customWidth="1"/>
    <col min="7" max="7" width="10.42578125" style="129" customWidth="1" outlineLevel="1"/>
    <col min="8" max="8" width="12.28515625" style="2" customWidth="1" outlineLevel="1"/>
    <col min="9" max="16384" width="8.85546875" style="2"/>
  </cols>
  <sheetData>
    <row r="1" spans="1:8" ht="15.75" customHeight="1" x14ac:dyDescent="0.25">
      <c r="E1" s="153" t="s">
        <v>248</v>
      </c>
      <c r="F1" s="153"/>
      <c r="G1" s="153"/>
      <c r="H1" s="153"/>
    </row>
    <row r="2" spans="1:8" ht="160.5" customHeight="1" x14ac:dyDescent="0.25">
      <c r="E2" s="153" t="s">
        <v>305</v>
      </c>
      <c r="F2" s="153"/>
      <c r="G2" s="153"/>
      <c r="H2" s="153"/>
    </row>
    <row r="3" spans="1:8" ht="116.25" customHeight="1" x14ac:dyDescent="0.25">
      <c r="E3" s="153" t="s">
        <v>296</v>
      </c>
      <c r="F3" s="153"/>
      <c r="G3" s="153"/>
      <c r="H3" s="153"/>
    </row>
    <row r="4" spans="1:8" ht="94.15" customHeight="1" x14ac:dyDescent="0.25">
      <c r="A4" s="162" t="s">
        <v>300</v>
      </c>
      <c r="B4" s="162"/>
      <c r="C4" s="162"/>
      <c r="D4" s="162"/>
      <c r="E4" s="162"/>
      <c r="F4" s="162"/>
      <c r="G4" s="133"/>
    </row>
    <row r="5" spans="1:8" x14ac:dyDescent="0.25">
      <c r="A5" s="108"/>
      <c r="B5" s="108"/>
      <c r="C5" s="108"/>
      <c r="D5" s="108"/>
      <c r="E5" s="108"/>
      <c r="F5" s="135" t="s">
        <v>26</v>
      </c>
      <c r="G5" s="139"/>
      <c r="H5" s="136" t="s">
        <v>26</v>
      </c>
    </row>
    <row r="6" spans="1:8" x14ac:dyDescent="0.25">
      <c r="A6" s="163" t="s">
        <v>190</v>
      </c>
      <c r="B6" s="164" t="s">
        <v>191</v>
      </c>
      <c r="C6" s="166" t="s">
        <v>192</v>
      </c>
      <c r="D6" s="166" t="s">
        <v>51</v>
      </c>
      <c r="E6" s="166" t="s">
        <v>53</v>
      </c>
      <c r="F6" s="161" t="s">
        <v>154</v>
      </c>
      <c r="G6" s="157" t="s">
        <v>246</v>
      </c>
      <c r="H6" s="159" t="s">
        <v>245</v>
      </c>
    </row>
    <row r="7" spans="1:8" ht="27.75" customHeight="1" x14ac:dyDescent="0.25">
      <c r="A7" s="163"/>
      <c r="B7" s="165"/>
      <c r="C7" s="166"/>
      <c r="D7" s="166"/>
      <c r="E7" s="166"/>
      <c r="F7" s="161"/>
      <c r="G7" s="158"/>
      <c r="H7" s="160"/>
    </row>
    <row r="8" spans="1:8" ht="22.5" customHeight="1" x14ac:dyDescent="0.25">
      <c r="A8" s="86" t="s">
        <v>193</v>
      </c>
      <c r="B8" s="93"/>
      <c r="C8" s="93"/>
      <c r="D8" s="93"/>
      <c r="E8" s="93"/>
      <c r="F8" s="44">
        <v>3553.6</v>
      </c>
      <c r="G8" s="132"/>
      <c r="H8" s="44">
        <v>3553.6</v>
      </c>
    </row>
    <row r="9" spans="1:8" ht="111" customHeight="1" x14ac:dyDescent="0.25">
      <c r="A9" s="28" t="s">
        <v>242</v>
      </c>
      <c r="B9" s="94" t="s">
        <v>80</v>
      </c>
      <c r="C9" s="95"/>
      <c r="D9" s="95"/>
      <c r="E9" s="95"/>
      <c r="F9" s="31">
        <v>30</v>
      </c>
      <c r="G9" s="130"/>
      <c r="H9" s="31">
        <v>30</v>
      </c>
    </row>
    <row r="10" spans="1:8" ht="104.25" customHeight="1" x14ac:dyDescent="0.25">
      <c r="A10" s="68" t="s">
        <v>241</v>
      </c>
      <c r="B10" s="94" t="s">
        <v>212</v>
      </c>
      <c r="C10" s="95"/>
      <c r="D10" s="95"/>
      <c r="E10" s="95"/>
      <c r="F10" s="31">
        <v>30</v>
      </c>
      <c r="G10" s="130"/>
      <c r="H10" s="31">
        <v>30</v>
      </c>
    </row>
    <row r="11" spans="1:8" s="89" customFormat="1" ht="66.75" hidden="1" customHeight="1" x14ac:dyDescent="0.25">
      <c r="A11" s="87" t="s">
        <v>141</v>
      </c>
      <c r="B11" s="96" t="s">
        <v>142</v>
      </c>
      <c r="C11" s="97"/>
      <c r="D11" s="97"/>
      <c r="E11" s="97"/>
      <c r="F11" s="110">
        <v>0</v>
      </c>
      <c r="G11" s="134"/>
      <c r="H11" s="110">
        <v>0</v>
      </c>
    </row>
    <row r="12" spans="1:8" ht="72.75" hidden="1" customHeight="1" x14ac:dyDescent="0.25">
      <c r="A12" s="61" t="s">
        <v>187</v>
      </c>
      <c r="B12" s="98" t="s">
        <v>143</v>
      </c>
      <c r="C12" s="95"/>
      <c r="D12" s="95"/>
      <c r="E12" s="95"/>
      <c r="F12" s="45">
        <f>F13</f>
        <v>30</v>
      </c>
      <c r="G12" s="130"/>
      <c r="H12" s="45">
        <f>H13</f>
        <v>30</v>
      </c>
    </row>
    <row r="13" spans="1:8" ht="50.25" customHeight="1" x14ac:dyDescent="0.25">
      <c r="A13" s="61" t="s">
        <v>209</v>
      </c>
      <c r="B13" s="98" t="s">
        <v>213</v>
      </c>
      <c r="C13" s="95"/>
      <c r="D13" s="95"/>
      <c r="E13" s="95"/>
      <c r="F13" s="45">
        <f>F14</f>
        <v>30</v>
      </c>
      <c r="G13" s="130"/>
      <c r="H13" s="45">
        <f>H14</f>
        <v>30</v>
      </c>
    </row>
    <row r="14" spans="1:8" ht="135.75" customHeight="1" x14ac:dyDescent="0.25">
      <c r="A14" s="61" t="s">
        <v>215</v>
      </c>
      <c r="B14" s="98" t="s">
        <v>213</v>
      </c>
      <c r="C14" s="95" t="s">
        <v>56</v>
      </c>
      <c r="D14" s="95"/>
      <c r="E14" s="95"/>
      <c r="F14" s="45">
        <v>30</v>
      </c>
      <c r="G14" s="130"/>
      <c r="H14" s="45">
        <v>30</v>
      </c>
    </row>
    <row r="15" spans="1:8" ht="140.25" customHeight="1" x14ac:dyDescent="0.25">
      <c r="A15" s="53" t="s">
        <v>174</v>
      </c>
      <c r="B15" s="98" t="s">
        <v>143</v>
      </c>
      <c r="C15" s="95" t="s">
        <v>56</v>
      </c>
      <c r="D15" s="95" t="s">
        <v>79</v>
      </c>
      <c r="E15" s="95"/>
      <c r="F15" s="45">
        <v>30</v>
      </c>
      <c r="G15" s="130"/>
      <c r="H15" s="45">
        <v>30</v>
      </c>
    </row>
    <row r="16" spans="1:8" ht="49.5" customHeight="1" x14ac:dyDescent="0.25">
      <c r="A16" s="61" t="s">
        <v>177</v>
      </c>
      <c r="B16" s="98" t="s">
        <v>240</v>
      </c>
      <c r="C16" s="95" t="s">
        <v>56</v>
      </c>
      <c r="D16" s="95" t="s">
        <v>79</v>
      </c>
      <c r="E16" s="95" t="s">
        <v>175</v>
      </c>
      <c r="F16" s="45">
        <v>30</v>
      </c>
      <c r="G16" s="130"/>
      <c r="H16" s="45">
        <v>30</v>
      </c>
    </row>
    <row r="17" spans="1:8" ht="66" customHeight="1" x14ac:dyDescent="0.25">
      <c r="A17" s="57" t="s">
        <v>178</v>
      </c>
      <c r="B17" s="98" t="s">
        <v>240</v>
      </c>
      <c r="C17" s="95" t="s">
        <v>56</v>
      </c>
      <c r="D17" s="95" t="s">
        <v>79</v>
      </c>
      <c r="E17" s="95" t="s">
        <v>176</v>
      </c>
      <c r="F17" s="45">
        <v>30</v>
      </c>
      <c r="G17" s="130"/>
      <c r="H17" s="45">
        <v>30</v>
      </c>
    </row>
    <row r="18" spans="1:8" ht="14.25" hidden="1" customHeight="1" x14ac:dyDescent="0.25">
      <c r="A18" s="61" t="s">
        <v>169</v>
      </c>
      <c r="B18" s="98" t="s">
        <v>147</v>
      </c>
      <c r="C18" s="95" t="s">
        <v>137</v>
      </c>
      <c r="D18" s="95"/>
      <c r="E18" s="95"/>
      <c r="F18" s="45">
        <f>F19</f>
        <v>0</v>
      </c>
      <c r="G18" s="130"/>
      <c r="H18" s="45">
        <f>H19</f>
        <v>0</v>
      </c>
    </row>
    <row r="19" spans="1:8" ht="35.25" hidden="1" customHeight="1" x14ac:dyDescent="0.25">
      <c r="A19" s="61" t="s">
        <v>186</v>
      </c>
      <c r="B19" s="98" t="s">
        <v>147</v>
      </c>
      <c r="C19" s="95" t="s">
        <v>137</v>
      </c>
      <c r="D19" s="95" t="s">
        <v>56</v>
      </c>
      <c r="E19" s="95"/>
      <c r="F19" s="45">
        <f>F20</f>
        <v>0</v>
      </c>
      <c r="G19" s="130"/>
      <c r="H19" s="45">
        <f>H20</f>
        <v>0</v>
      </c>
    </row>
    <row r="20" spans="1:8" ht="78.75" hidden="1" customHeight="1" x14ac:dyDescent="0.25">
      <c r="A20" s="61" t="s">
        <v>146</v>
      </c>
      <c r="B20" s="98" t="s">
        <v>147</v>
      </c>
      <c r="C20" s="95" t="s">
        <v>137</v>
      </c>
      <c r="D20" s="95" t="s">
        <v>56</v>
      </c>
      <c r="E20" s="95" t="s">
        <v>175</v>
      </c>
      <c r="F20" s="45">
        <f>F21</f>
        <v>0</v>
      </c>
      <c r="G20" s="130"/>
      <c r="H20" s="45">
        <f>H21</f>
        <v>0</v>
      </c>
    </row>
    <row r="21" spans="1:8" ht="64.5" hidden="1" customHeight="1" x14ac:dyDescent="0.25">
      <c r="A21" s="63" t="s">
        <v>177</v>
      </c>
      <c r="B21" s="98" t="s">
        <v>147</v>
      </c>
      <c r="C21" s="95" t="s">
        <v>137</v>
      </c>
      <c r="D21" s="95" t="s">
        <v>56</v>
      </c>
      <c r="E21" s="95" t="s">
        <v>176</v>
      </c>
      <c r="F21" s="45"/>
      <c r="G21" s="130"/>
      <c r="H21" s="45"/>
    </row>
    <row r="22" spans="1:8" ht="78.75" x14ac:dyDescent="0.25">
      <c r="A22" s="67" t="s">
        <v>231</v>
      </c>
      <c r="B22" s="94" t="s">
        <v>111</v>
      </c>
      <c r="C22" s="95"/>
      <c r="D22" s="95"/>
      <c r="E22" s="95"/>
      <c r="F22" s="31">
        <v>580.46</v>
      </c>
      <c r="G22" s="130"/>
      <c r="H22" s="31">
        <v>580.46</v>
      </c>
    </row>
    <row r="23" spans="1:8" ht="78.75" x14ac:dyDescent="0.25">
      <c r="A23" s="68" t="s">
        <v>204</v>
      </c>
      <c r="B23" s="38" t="s">
        <v>118</v>
      </c>
      <c r="C23" s="95"/>
      <c r="D23" s="95"/>
      <c r="E23" s="95"/>
      <c r="F23" s="31">
        <v>100.36</v>
      </c>
      <c r="G23" s="130"/>
      <c r="H23" s="31">
        <v>100.36</v>
      </c>
    </row>
    <row r="24" spans="1:8" s="89" customFormat="1" ht="63" x14ac:dyDescent="0.25">
      <c r="A24" s="90" t="s">
        <v>119</v>
      </c>
      <c r="B24" s="92" t="s">
        <v>120</v>
      </c>
      <c r="C24" s="97"/>
      <c r="D24" s="97"/>
      <c r="E24" s="97"/>
      <c r="F24" s="110">
        <v>100.36</v>
      </c>
      <c r="G24" s="134"/>
      <c r="H24" s="110">
        <v>100.36</v>
      </c>
    </row>
    <row r="25" spans="1:8" ht="31.5" x14ac:dyDescent="0.25">
      <c r="A25" s="56" t="s">
        <v>121</v>
      </c>
      <c r="B25" s="34" t="s">
        <v>122</v>
      </c>
      <c r="C25" s="95"/>
      <c r="D25" s="95"/>
      <c r="E25" s="95"/>
      <c r="F25" s="45">
        <v>100.36</v>
      </c>
      <c r="G25" s="130"/>
      <c r="H25" s="45">
        <v>100.36</v>
      </c>
    </row>
    <row r="26" spans="1:8" ht="31.5" x14ac:dyDescent="0.25">
      <c r="A26" s="61" t="s">
        <v>166</v>
      </c>
      <c r="B26" s="34" t="s">
        <v>122</v>
      </c>
      <c r="C26" s="95" t="s">
        <v>109</v>
      </c>
      <c r="D26" s="95"/>
      <c r="E26" s="95"/>
      <c r="F26" s="45">
        <v>100.36</v>
      </c>
      <c r="G26" s="130"/>
      <c r="H26" s="45">
        <v>100.36</v>
      </c>
    </row>
    <row r="27" spans="1:8" x14ac:dyDescent="0.25">
      <c r="A27" s="60" t="s">
        <v>117</v>
      </c>
      <c r="B27" s="34" t="s">
        <v>122</v>
      </c>
      <c r="C27" s="95" t="s">
        <v>109</v>
      </c>
      <c r="D27" s="95" t="s">
        <v>88</v>
      </c>
      <c r="E27" s="95"/>
      <c r="F27" s="45">
        <v>100.36</v>
      </c>
      <c r="G27" s="130"/>
      <c r="H27" s="45">
        <v>100.36</v>
      </c>
    </row>
    <row r="28" spans="1:8" ht="47.25" x14ac:dyDescent="0.25">
      <c r="A28" s="63" t="s">
        <v>177</v>
      </c>
      <c r="B28" s="34" t="s">
        <v>122</v>
      </c>
      <c r="C28" s="95" t="s">
        <v>109</v>
      </c>
      <c r="D28" s="95" t="s">
        <v>88</v>
      </c>
      <c r="E28" s="95" t="s">
        <v>175</v>
      </c>
      <c r="F28" s="45">
        <v>100.36</v>
      </c>
      <c r="G28" s="130"/>
      <c r="H28" s="45">
        <v>100.36</v>
      </c>
    </row>
    <row r="29" spans="1:8" ht="63" x14ac:dyDescent="0.25">
      <c r="A29" s="63" t="s">
        <v>178</v>
      </c>
      <c r="B29" s="34" t="s">
        <v>122</v>
      </c>
      <c r="C29" s="95" t="s">
        <v>109</v>
      </c>
      <c r="D29" s="95" t="s">
        <v>88</v>
      </c>
      <c r="E29" s="95" t="s">
        <v>176</v>
      </c>
      <c r="F29" s="45">
        <v>100.36</v>
      </c>
      <c r="G29" s="130"/>
      <c r="H29" s="45">
        <v>100.36</v>
      </c>
    </row>
    <row r="30" spans="1:8" ht="126" x14ac:dyDescent="0.25">
      <c r="A30" s="68" t="s">
        <v>230</v>
      </c>
      <c r="B30" s="38" t="s">
        <v>112</v>
      </c>
      <c r="C30" s="95"/>
      <c r="D30" s="95"/>
      <c r="E30" s="95"/>
      <c r="F30" s="31">
        <v>421.3</v>
      </c>
      <c r="G30" s="130"/>
      <c r="H30" s="31">
        <v>421.3</v>
      </c>
    </row>
    <row r="31" spans="1:8" s="89" customFormat="1" ht="126" x14ac:dyDescent="0.25">
      <c r="A31" s="90" t="s">
        <v>113</v>
      </c>
      <c r="B31" s="91" t="s">
        <v>114</v>
      </c>
      <c r="C31" s="97"/>
      <c r="D31" s="97"/>
      <c r="E31" s="97"/>
      <c r="F31" s="110">
        <v>421.3</v>
      </c>
      <c r="G31" s="134"/>
      <c r="H31" s="110">
        <v>421.3</v>
      </c>
    </row>
    <row r="32" spans="1:8" ht="78.75" x14ac:dyDescent="0.25">
      <c r="A32" s="56" t="s">
        <v>115</v>
      </c>
      <c r="B32" s="34" t="s">
        <v>116</v>
      </c>
      <c r="C32" s="95"/>
      <c r="D32" s="95"/>
      <c r="E32" s="95"/>
      <c r="F32" s="45">
        <v>421.3</v>
      </c>
      <c r="G32" s="130"/>
      <c r="H32" s="45">
        <v>421.3</v>
      </c>
    </row>
    <row r="33" spans="1:8" ht="31.5" x14ac:dyDescent="0.25">
      <c r="A33" s="61" t="s">
        <v>166</v>
      </c>
      <c r="B33" s="34" t="s">
        <v>116</v>
      </c>
      <c r="C33" s="95" t="s">
        <v>109</v>
      </c>
      <c r="D33" s="95"/>
      <c r="E33" s="95"/>
      <c r="F33" s="45">
        <v>421.3</v>
      </c>
      <c r="G33" s="130"/>
      <c r="H33" s="45">
        <v>421.3</v>
      </c>
    </row>
    <row r="34" spans="1:8" x14ac:dyDescent="0.25">
      <c r="A34" s="56" t="s">
        <v>110</v>
      </c>
      <c r="B34" s="34" t="s">
        <v>116</v>
      </c>
      <c r="C34" s="95" t="s">
        <v>109</v>
      </c>
      <c r="D34" s="95" t="s">
        <v>61</v>
      </c>
      <c r="E34" s="95"/>
      <c r="F34" s="45">
        <v>421.3</v>
      </c>
      <c r="G34" s="130"/>
      <c r="H34" s="45">
        <v>421.3</v>
      </c>
    </row>
    <row r="35" spans="1:8" ht="47.25" x14ac:dyDescent="0.25">
      <c r="A35" s="63" t="s">
        <v>177</v>
      </c>
      <c r="B35" s="34" t="s">
        <v>116</v>
      </c>
      <c r="C35" s="95" t="s">
        <v>109</v>
      </c>
      <c r="D35" s="95" t="s">
        <v>61</v>
      </c>
      <c r="E35" s="95" t="s">
        <v>175</v>
      </c>
      <c r="F35" s="45">
        <v>421.3</v>
      </c>
      <c r="G35" s="130"/>
      <c r="H35" s="45">
        <v>421.3</v>
      </c>
    </row>
    <row r="36" spans="1:8" ht="63" x14ac:dyDescent="0.25">
      <c r="A36" s="63" t="s">
        <v>178</v>
      </c>
      <c r="B36" s="34" t="s">
        <v>116</v>
      </c>
      <c r="C36" s="95" t="s">
        <v>109</v>
      </c>
      <c r="D36" s="95" t="s">
        <v>61</v>
      </c>
      <c r="E36" s="95" t="s">
        <v>176</v>
      </c>
      <c r="F36" s="45">
        <v>421.3</v>
      </c>
      <c r="G36" s="130"/>
      <c r="H36" s="45">
        <v>421.3</v>
      </c>
    </row>
    <row r="37" spans="1:8" s="88" customFormat="1" ht="63" x14ac:dyDescent="0.25">
      <c r="A37" s="68" t="s">
        <v>232</v>
      </c>
      <c r="B37" s="38" t="s">
        <v>128</v>
      </c>
      <c r="C37" s="100"/>
      <c r="D37" s="100"/>
      <c r="E37" s="100"/>
      <c r="F37" s="31">
        <v>58.8</v>
      </c>
      <c r="G37" s="132"/>
      <c r="H37" s="31">
        <v>58.8</v>
      </c>
    </row>
    <row r="38" spans="1:8" s="89" customFormat="1" ht="94.5" x14ac:dyDescent="0.25">
      <c r="A38" s="90" t="s">
        <v>129</v>
      </c>
      <c r="B38" s="92" t="s">
        <v>130</v>
      </c>
      <c r="C38" s="97"/>
      <c r="D38" s="97"/>
      <c r="E38" s="97"/>
      <c r="F38" s="110">
        <v>58.8</v>
      </c>
      <c r="G38" s="134"/>
      <c r="H38" s="110">
        <v>58.8</v>
      </c>
    </row>
    <row r="39" spans="1:8" ht="31.5" hidden="1" x14ac:dyDescent="0.25">
      <c r="A39" s="56" t="s">
        <v>168</v>
      </c>
      <c r="B39" s="34" t="s">
        <v>132</v>
      </c>
      <c r="C39" s="95"/>
      <c r="D39" s="95"/>
      <c r="E39" s="95"/>
      <c r="F39" s="45">
        <f>F40</f>
        <v>0</v>
      </c>
      <c r="G39" s="130"/>
      <c r="H39" s="45">
        <f>H40</f>
        <v>0</v>
      </c>
    </row>
    <row r="40" spans="1:8" ht="31.5" hidden="1" x14ac:dyDescent="0.25">
      <c r="A40" s="61" t="s">
        <v>166</v>
      </c>
      <c r="B40" s="34" t="s">
        <v>132</v>
      </c>
      <c r="C40" s="95" t="s">
        <v>109</v>
      </c>
      <c r="D40" s="95"/>
      <c r="E40" s="95"/>
      <c r="F40" s="45">
        <f>F41</f>
        <v>0</v>
      </c>
      <c r="G40" s="130"/>
      <c r="H40" s="45">
        <f>H41</f>
        <v>0</v>
      </c>
    </row>
    <row r="41" spans="1:8" hidden="1" x14ac:dyDescent="0.25">
      <c r="A41" s="60" t="s">
        <v>117</v>
      </c>
      <c r="B41" s="34" t="s">
        <v>132</v>
      </c>
      <c r="C41" s="95" t="s">
        <v>109</v>
      </c>
      <c r="D41" s="95" t="s">
        <v>88</v>
      </c>
      <c r="E41" s="95"/>
      <c r="F41" s="45">
        <f>F42</f>
        <v>0</v>
      </c>
      <c r="G41" s="130"/>
      <c r="H41" s="45">
        <f>H42</f>
        <v>0</v>
      </c>
    </row>
    <row r="42" spans="1:8" ht="47.25" hidden="1" x14ac:dyDescent="0.25">
      <c r="A42" s="63" t="s">
        <v>177</v>
      </c>
      <c r="B42" s="34" t="s">
        <v>132</v>
      </c>
      <c r="C42" s="95" t="s">
        <v>109</v>
      </c>
      <c r="D42" s="95" t="s">
        <v>88</v>
      </c>
      <c r="E42" s="95" t="s">
        <v>175</v>
      </c>
      <c r="F42" s="45">
        <f>F43</f>
        <v>0</v>
      </c>
      <c r="G42" s="130"/>
      <c r="H42" s="45">
        <f>H43</f>
        <v>0</v>
      </c>
    </row>
    <row r="43" spans="1:8" ht="63" hidden="1" x14ac:dyDescent="0.25">
      <c r="A43" s="63" t="s">
        <v>178</v>
      </c>
      <c r="B43" s="34" t="s">
        <v>132</v>
      </c>
      <c r="C43" s="95" t="s">
        <v>109</v>
      </c>
      <c r="D43" s="95" t="s">
        <v>88</v>
      </c>
      <c r="E43" s="95" t="s">
        <v>176</v>
      </c>
      <c r="F43" s="45"/>
      <c r="G43" s="130"/>
      <c r="H43" s="45"/>
    </row>
    <row r="44" spans="1:8" ht="31.5" x14ac:dyDescent="0.25">
      <c r="A44" s="56" t="s">
        <v>133</v>
      </c>
      <c r="B44" s="34" t="s">
        <v>134</v>
      </c>
      <c r="C44" s="95"/>
      <c r="D44" s="95"/>
      <c r="E44" s="95"/>
      <c r="F44" s="45">
        <v>29.4</v>
      </c>
      <c r="G44" s="130"/>
      <c r="H44" s="45">
        <v>29.4</v>
      </c>
    </row>
    <row r="45" spans="1:8" ht="31.5" x14ac:dyDescent="0.25">
      <c r="A45" s="61" t="s">
        <v>166</v>
      </c>
      <c r="B45" s="34" t="s">
        <v>134</v>
      </c>
      <c r="C45" s="95" t="s">
        <v>109</v>
      </c>
      <c r="D45" s="95"/>
      <c r="E45" s="95"/>
      <c r="F45" s="45">
        <v>29.4</v>
      </c>
      <c r="G45" s="130"/>
      <c r="H45" s="45">
        <v>29.4</v>
      </c>
    </row>
    <row r="46" spans="1:8" x14ac:dyDescent="0.25">
      <c r="A46" s="60" t="s">
        <v>117</v>
      </c>
      <c r="B46" s="34" t="s">
        <v>134</v>
      </c>
      <c r="C46" s="95" t="s">
        <v>109</v>
      </c>
      <c r="D46" s="95" t="s">
        <v>88</v>
      </c>
      <c r="E46" s="95"/>
      <c r="F46" s="45">
        <v>29.4</v>
      </c>
      <c r="G46" s="130"/>
      <c r="H46" s="45">
        <v>29.4</v>
      </c>
    </row>
    <row r="47" spans="1:8" ht="47.25" x14ac:dyDescent="0.25">
      <c r="A47" s="63" t="s">
        <v>177</v>
      </c>
      <c r="B47" s="34" t="s">
        <v>134</v>
      </c>
      <c r="C47" s="95" t="s">
        <v>109</v>
      </c>
      <c r="D47" s="95" t="s">
        <v>88</v>
      </c>
      <c r="E47" s="95" t="s">
        <v>175</v>
      </c>
      <c r="F47" s="45">
        <v>29.4</v>
      </c>
      <c r="G47" s="130"/>
      <c r="H47" s="45">
        <v>29.4</v>
      </c>
    </row>
    <row r="48" spans="1:8" ht="63" x14ac:dyDescent="0.25">
      <c r="A48" s="63" t="s">
        <v>178</v>
      </c>
      <c r="B48" s="34" t="s">
        <v>134</v>
      </c>
      <c r="C48" s="95" t="s">
        <v>109</v>
      </c>
      <c r="D48" s="95" t="s">
        <v>88</v>
      </c>
      <c r="E48" s="95" t="s">
        <v>176</v>
      </c>
      <c r="F48" s="45">
        <v>29.4</v>
      </c>
      <c r="G48" s="130"/>
      <c r="H48" s="45">
        <v>29.4</v>
      </c>
    </row>
    <row r="49" spans="1:8" ht="47.25" x14ac:dyDescent="0.25">
      <c r="A49" s="56" t="s">
        <v>135</v>
      </c>
      <c r="B49" s="34" t="s">
        <v>136</v>
      </c>
      <c r="C49" s="95"/>
      <c r="D49" s="95"/>
      <c r="E49" s="95"/>
      <c r="F49" s="45">
        <v>29.4</v>
      </c>
      <c r="G49" s="130"/>
      <c r="H49" s="45">
        <v>29.4</v>
      </c>
    </row>
    <row r="50" spans="1:8" ht="31.5" x14ac:dyDescent="0.25">
      <c r="A50" s="61" t="s">
        <v>166</v>
      </c>
      <c r="B50" s="34" t="s">
        <v>136</v>
      </c>
      <c r="C50" s="95" t="s">
        <v>109</v>
      </c>
      <c r="D50" s="95"/>
      <c r="E50" s="95"/>
      <c r="F50" s="45">
        <v>29.4</v>
      </c>
      <c r="G50" s="130"/>
      <c r="H50" s="45">
        <v>29.4</v>
      </c>
    </row>
    <row r="51" spans="1:8" x14ac:dyDescent="0.25">
      <c r="A51" s="60" t="s">
        <v>117</v>
      </c>
      <c r="B51" s="34" t="s">
        <v>136</v>
      </c>
      <c r="C51" s="95" t="s">
        <v>109</v>
      </c>
      <c r="D51" s="95" t="s">
        <v>88</v>
      </c>
      <c r="E51" s="95"/>
      <c r="F51" s="45">
        <v>29.4</v>
      </c>
      <c r="G51" s="130"/>
      <c r="H51" s="45">
        <v>29.4</v>
      </c>
    </row>
    <row r="52" spans="1:8" ht="47.25" x14ac:dyDescent="0.25">
      <c r="A52" s="63" t="s">
        <v>177</v>
      </c>
      <c r="B52" s="34" t="s">
        <v>136</v>
      </c>
      <c r="C52" s="95" t="s">
        <v>109</v>
      </c>
      <c r="D52" s="95" t="s">
        <v>88</v>
      </c>
      <c r="E52" s="95" t="s">
        <v>175</v>
      </c>
      <c r="F52" s="45">
        <v>29.4</v>
      </c>
      <c r="G52" s="130"/>
      <c r="H52" s="45">
        <v>29.4</v>
      </c>
    </row>
    <row r="53" spans="1:8" ht="63" x14ac:dyDescent="0.25">
      <c r="A53" s="63" t="s">
        <v>178</v>
      </c>
      <c r="B53" s="34" t="s">
        <v>136</v>
      </c>
      <c r="C53" s="95" t="s">
        <v>109</v>
      </c>
      <c r="D53" s="95" t="s">
        <v>88</v>
      </c>
      <c r="E53" s="95" t="s">
        <v>176</v>
      </c>
      <c r="F53" s="45">
        <v>29.4</v>
      </c>
      <c r="G53" s="130"/>
      <c r="H53" s="45">
        <v>29.4</v>
      </c>
    </row>
    <row r="54" spans="1:8" s="88" customFormat="1" ht="117" customHeight="1" x14ac:dyDescent="0.25">
      <c r="A54" s="28" t="s">
        <v>227</v>
      </c>
      <c r="B54" s="29" t="s">
        <v>94</v>
      </c>
      <c r="C54" s="100"/>
      <c r="D54" s="100"/>
      <c r="E54" s="100"/>
      <c r="F54" s="31">
        <f>F55</f>
        <v>400</v>
      </c>
      <c r="G54" s="132"/>
      <c r="H54" s="31">
        <f>H55</f>
        <v>400</v>
      </c>
    </row>
    <row r="55" spans="1:8" s="88" customFormat="1" ht="63" x14ac:dyDescent="0.25">
      <c r="A55" s="68" t="s">
        <v>182</v>
      </c>
      <c r="B55" s="38" t="s">
        <v>95</v>
      </c>
      <c r="C55" s="100"/>
      <c r="D55" s="100"/>
      <c r="E55" s="100"/>
      <c r="F55" s="31">
        <f>F56</f>
        <v>400</v>
      </c>
      <c r="G55" s="132"/>
      <c r="H55" s="31">
        <f>H56</f>
        <v>400</v>
      </c>
    </row>
    <row r="56" spans="1:8" s="89" customFormat="1" ht="63" x14ac:dyDescent="0.25">
      <c r="A56" s="90" t="s">
        <v>96</v>
      </c>
      <c r="B56" s="92" t="s">
        <v>97</v>
      </c>
      <c r="C56" s="97"/>
      <c r="D56" s="97"/>
      <c r="E56" s="97"/>
      <c r="F56" s="110">
        <f>F57+F62+F67</f>
        <v>400</v>
      </c>
      <c r="G56" s="134"/>
      <c r="H56" s="110">
        <f>H57+H62+H67</f>
        <v>400</v>
      </c>
    </row>
    <row r="57" spans="1:8" ht="47.25" x14ac:dyDescent="0.25">
      <c r="A57" s="61" t="s">
        <v>98</v>
      </c>
      <c r="B57" s="34" t="s">
        <v>99</v>
      </c>
      <c r="C57" s="95"/>
      <c r="D57" s="95"/>
      <c r="E57" s="95"/>
      <c r="F57" s="45">
        <f>F58</f>
        <v>400</v>
      </c>
      <c r="G57" s="130"/>
      <c r="H57" s="45">
        <f>H58</f>
        <v>400</v>
      </c>
    </row>
    <row r="58" spans="1:8" x14ac:dyDescent="0.25">
      <c r="A58" s="39" t="s">
        <v>194</v>
      </c>
      <c r="B58" s="34" t="s">
        <v>99</v>
      </c>
      <c r="C58" s="32" t="s">
        <v>69</v>
      </c>
      <c r="D58" s="32"/>
      <c r="E58" s="95"/>
      <c r="F58" s="45">
        <f>F59</f>
        <v>400</v>
      </c>
      <c r="G58" s="130"/>
      <c r="H58" s="45">
        <f>H59</f>
        <v>400</v>
      </c>
    </row>
    <row r="59" spans="1:8" ht="31.5" x14ac:dyDescent="0.25">
      <c r="A59" s="42" t="s">
        <v>165</v>
      </c>
      <c r="B59" s="34" t="s">
        <v>99</v>
      </c>
      <c r="C59" s="32" t="s">
        <v>69</v>
      </c>
      <c r="D59" s="32" t="s">
        <v>93</v>
      </c>
      <c r="E59" s="95"/>
      <c r="F59" s="45">
        <f>F60</f>
        <v>400</v>
      </c>
      <c r="G59" s="130"/>
      <c r="H59" s="45">
        <f>H60</f>
        <v>400</v>
      </c>
    </row>
    <row r="60" spans="1:8" ht="47.25" x14ac:dyDescent="0.25">
      <c r="A60" s="63" t="s">
        <v>177</v>
      </c>
      <c r="B60" s="34" t="s">
        <v>99</v>
      </c>
      <c r="C60" s="32" t="s">
        <v>69</v>
      </c>
      <c r="D60" s="32" t="s">
        <v>93</v>
      </c>
      <c r="E60" s="95" t="s">
        <v>175</v>
      </c>
      <c r="F60" s="45">
        <f>F61</f>
        <v>400</v>
      </c>
      <c r="G60" s="130"/>
      <c r="H60" s="45">
        <f>H61</f>
        <v>400</v>
      </c>
    </row>
    <row r="61" spans="1:8" ht="63" x14ac:dyDescent="0.25">
      <c r="A61" s="63" t="s">
        <v>178</v>
      </c>
      <c r="B61" s="34" t="s">
        <v>99</v>
      </c>
      <c r="C61" s="32" t="s">
        <v>69</v>
      </c>
      <c r="D61" s="32" t="s">
        <v>93</v>
      </c>
      <c r="E61" s="95" t="s">
        <v>176</v>
      </c>
      <c r="F61" s="45">
        <v>400</v>
      </c>
      <c r="G61" s="130"/>
      <c r="H61" s="45">
        <v>400</v>
      </c>
    </row>
    <row r="62" spans="1:8" ht="0.75" customHeight="1" x14ac:dyDescent="0.25">
      <c r="A62" s="56" t="s">
        <v>101</v>
      </c>
      <c r="B62" s="34" t="s">
        <v>102</v>
      </c>
      <c r="C62" s="95"/>
      <c r="D62" s="95"/>
      <c r="E62" s="95"/>
      <c r="F62" s="45">
        <f>F63</f>
        <v>0</v>
      </c>
      <c r="G62" s="130"/>
      <c r="H62" s="45">
        <f>H63</f>
        <v>0</v>
      </c>
    </row>
    <row r="63" spans="1:8" hidden="1" x14ac:dyDescent="0.25">
      <c r="A63" s="39" t="s">
        <v>194</v>
      </c>
      <c r="B63" s="34" t="s">
        <v>102</v>
      </c>
      <c r="C63" s="32" t="s">
        <v>69</v>
      </c>
      <c r="D63" s="32"/>
      <c r="E63" s="95"/>
      <c r="F63" s="45">
        <f>F64</f>
        <v>0</v>
      </c>
      <c r="G63" s="130"/>
      <c r="H63" s="45">
        <f>H64</f>
        <v>0</v>
      </c>
    </row>
    <row r="64" spans="1:8" ht="31.5" hidden="1" x14ac:dyDescent="0.25">
      <c r="A64" s="42" t="s">
        <v>165</v>
      </c>
      <c r="B64" s="34" t="s">
        <v>102</v>
      </c>
      <c r="C64" s="32" t="s">
        <v>69</v>
      </c>
      <c r="D64" s="32" t="s">
        <v>93</v>
      </c>
      <c r="E64" s="95"/>
      <c r="F64" s="45">
        <f>F65</f>
        <v>0</v>
      </c>
      <c r="G64" s="130"/>
      <c r="H64" s="45">
        <f>H65</f>
        <v>0</v>
      </c>
    </row>
    <row r="65" spans="1:8" ht="47.25" hidden="1" x14ac:dyDescent="0.25">
      <c r="A65" s="63" t="s">
        <v>177</v>
      </c>
      <c r="B65" s="34" t="s">
        <v>102</v>
      </c>
      <c r="C65" s="32" t="s">
        <v>69</v>
      </c>
      <c r="D65" s="32" t="s">
        <v>93</v>
      </c>
      <c r="E65" s="95" t="s">
        <v>175</v>
      </c>
      <c r="F65" s="45">
        <f>F66</f>
        <v>0</v>
      </c>
      <c r="G65" s="130"/>
      <c r="H65" s="45">
        <f>H66</f>
        <v>0</v>
      </c>
    </row>
    <row r="66" spans="1:8" ht="62.25" hidden="1" customHeight="1" x14ac:dyDescent="0.25">
      <c r="A66" s="63" t="s">
        <v>178</v>
      </c>
      <c r="B66" s="34" t="s">
        <v>102</v>
      </c>
      <c r="C66" s="32" t="s">
        <v>69</v>
      </c>
      <c r="D66" s="32" t="s">
        <v>93</v>
      </c>
      <c r="E66" s="95" t="s">
        <v>176</v>
      </c>
      <c r="F66" s="45"/>
      <c r="G66" s="130"/>
      <c r="H66" s="45"/>
    </row>
    <row r="67" spans="1:8" ht="47.25" hidden="1" x14ac:dyDescent="0.25">
      <c r="A67" s="56" t="s">
        <v>184</v>
      </c>
      <c r="B67" s="76" t="s">
        <v>183</v>
      </c>
      <c r="C67" s="95"/>
      <c r="D67" s="95"/>
      <c r="E67" s="95"/>
      <c r="F67" s="45">
        <f>F68</f>
        <v>0</v>
      </c>
      <c r="G67" s="130"/>
      <c r="H67" s="45">
        <f>H68</f>
        <v>0</v>
      </c>
    </row>
    <row r="68" spans="1:8" hidden="1" x14ac:dyDescent="0.25">
      <c r="A68" s="39" t="s">
        <v>194</v>
      </c>
      <c r="B68" s="76" t="s">
        <v>183</v>
      </c>
      <c r="C68" s="32" t="s">
        <v>69</v>
      </c>
      <c r="D68" s="32"/>
      <c r="E68" s="95"/>
      <c r="F68" s="45">
        <f>F69</f>
        <v>0</v>
      </c>
      <c r="G68" s="130"/>
      <c r="H68" s="45">
        <f>H69</f>
        <v>0</v>
      </c>
    </row>
    <row r="69" spans="1:8" ht="31.5" hidden="1" x14ac:dyDescent="0.25">
      <c r="A69" s="42" t="s">
        <v>165</v>
      </c>
      <c r="B69" s="76" t="s">
        <v>183</v>
      </c>
      <c r="C69" s="32" t="s">
        <v>69</v>
      </c>
      <c r="D69" s="32" t="s">
        <v>93</v>
      </c>
      <c r="E69" s="95"/>
      <c r="F69" s="45">
        <f>F70</f>
        <v>0</v>
      </c>
      <c r="G69" s="130"/>
      <c r="H69" s="45">
        <f>H70</f>
        <v>0</v>
      </c>
    </row>
    <row r="70" spans="1:8" ht="47.25" hidden="1" x14ac:dyDescent="0.25">
      <c r="A70" s="63" t="s">
        <v>177</v>
      </c>
      <c r="B70" s="76" t="s">
        <v>183</v>
      </c>
      <c r="C70" s="32" t="s">
        <v>69</v>
      </c>
      <c r="D70" s="32" t="s">
        <v>93</v>
      </c>
      <c r="E70" s="95" t="s">
        <v>175</v>
      </c>
      <c r="F70" s="45">
        <f>F71</f>
        <v>0</v>
      </c>
      <c r="G70" s="130"/>
      <c r="H70" s="45">
        <f>H71</f>
        <v>0</v>
      </c>
    </row>
    <row r="71" spans="1:8" ht="63" hidden="1" x14ac:dyDescent="0.25">
      <c r="A71" s="63" t="s">
        <v>178</v>
      </c>
      <c r="B71" s="76" t="s">
        <v>183</v>
      </c>
      <c r="C71" s="32" t="s">
        <v>69</v>
      </c>
      <c r="D71" s="32" t="s">
        <v>93</v>
      </c>
      <c r="E71" s="95" t="s">
        <v>176</v>
      </c>
      <c r="F71" s="45"/>
      <c r="G71" s="130"/>
      <c r="H71" s="45"/>
    </row>
    <row r="72" spans="1:8" ht="68.25" customHeight="1" x14ac:dyDescent="0.25">
      <c r="A72" s="101" t="s">
        <v>195</v>
      </c>
      <c r="B72" s="103" t="s">
        <v>196</v>
      </c>
      <c r="C72" s="95"/>
      <c r="D72" s="95"/>
      <c r="E72" s="95"/>
      <c r="F72" s="31">
        <v>2387.4</v>
      </c>
      <c r="G72" s="132"/>
      <c r="H72" s="31">
        <v>2387.4</v>
      </c>
    </row>
    <row r="73" spans="1:8" ht="31.5" x14ac:dyDescent="0.25">
      <c r="A73" s="86" t="s">
        <v>155</v>
      </c>
      <c r="B73" s="103" t="s">
        <v>197</v>
      </c>
      <c r="C73" s="95"/>
      <c r="D73" s="95"/>
      <c r="E73" s="95"/>
      <c r="F73" s="31">
        <v>775.9</v>
      </c>
      <c r="G73" s="132"/>
      <c r="H73" s="31">
        <v>775.9</v>
      </c>
    </row>
    <row r="74" spans="1:8" ht="47.25" x14ac:dyDescent="0.25">
      <c r="A74" s="61" t="s">
        <v>65</v>
      </c>
      <c r="B74" s="33" t="s">
        <v>66</v>
      </c>
      <c r="C74" s="95"/>
      <c r="D74" s="95"/>
      <c r="E74" s="95"/>
      <c r="F74" s="45">
        <v>775.9</v>
      </c>
      <c r="G74" s="130"/>
      <c r="H74" s="45">
        <v>775.9</v>
      </c>
    </row>
    <row r="75" spans="1:8" ht="31.5" x14ac:dyDescent="0.25">
      <c r="A75" s="102" t="s">
        <v>198</v>
      </c>
      <c r="B75" s="33" t="s">
        <v>66</v>
      </c>
      <c r="C75" s="95" t="s">
        <v>56</v>
      </c>
      <c r="D75" s="95"/>
      <c r="E75" s="95"/>
      <c r="F75" s="45">
        <v>775.9</v>
      </c>
      <c r="G75" s="130"/>
      <c r="H75" s="45">
        <v>775.9</v>
      </c>
    </row>
    <row r="76" spans="1:8" ht="47.25" x14ac:dyDescent="0.25">
      <c r="A76" s="13" t="s">
        <v>60</v>
      </c>
      <c r="B76" s="33" t="s">
        <v>66</v>
      </c>
      <c r="C76" s="95" t="s">
        <v>56</v>
      </c>
      <c r="D76" s="95" t="s">
        <v>61</v>
      </c>
      <c r="E76" s="95"/>
      <c r="F76" s="45">
        <v>775.9</v>
      </c>
      <c r="G76" s="130"/>
      <c r="H76" s="45">
        <v>775.9</v>
      </c>
    </row>
    <row r="77" spans="1:8" ht="126" x14ac:dyDescent="0.25">
      <c r="A77" s="62" t="s">
        <v>174</v>
      </c>
      <c r="B77" s="33" t="s">
        <v>66</v>
      </c>
      <c r="C77" s="95" t="s">
        <v>56</v>
      </c>
      <c r="D77" s="95" t="s">
        <v>61</v>
      </c>
      <c r="E77" s="95" t="s">
        <v>173</v>
      </c>
      <c r="F77" s="45">
        <v>775.9</v>
      </c>
      <c r="G77" s="130"/>
      <c r="H77" s="45">
        <v>775.9</v>
      </c>
    </row>
    <row r="78" spans="1:8" ht="47.25" x14ac:dyDescent="0.25">
      <c r="A78" s="61" t="s">
        <v>67</v>
      </c>
      <c r="B78" s="33" t="s">
        <v>66</v>
      </c>
      <c r="C78" s="95" t="s">
        <v>56</v>
      </c>
      <c r="D78" s="95" t="s">
        <v>61</v>
      </c>
      <c r="E78" s="95" t="s">
        <v>68</v>
      </c>
      <c r="F78" s="45">
        <v>775.9</v>
      </c>
      <c r="G78" s="130"/>
      <c r="H78" s="45">
        <v>775.9</v>
      </c>
    </row>
    <row r="79" spans="1:8" ht="19.899999999999999" customHeight="1" x14ac:dyDescent="0.25">
      <c r="A79" s="101" t="s">
        <v>159</v>
      </c>
      <c r="B79" s="103" t="s">
        <v>200</v>
      </c>
      <c r="C79" s="95"/>
      <c r="D79" s="95"/>
      <c r="E79" s="95"/>
      <c r="F79" s="31">
        <v>1611.5</v>
      </c>
      <c r="G79" s="132"/>
      <c r="H79" s="31">
        <v>1611.5</v>
      </c>
    </row>
    <row r="80" spans="1:8" ht="47.25" x14ac:dyDescent="0.25">
      <c r="A80" s="13" t="s">
        <v>199</v>
      </c>
      <c r="B80" s="104" t="s">
        <v>201</v>
      </c>
      <c r="C80" s="95"/>
      <c r="D80" s="95"/>
      <c r="E80" s="95"/>
      <c r="F80" s="45">
        <v>1083.7</v>
      </c>
      <c r="G80" s="130"/>
      <c r="H80" s="45">
        <v>1083.7</v>
      </c>
    </row>
    <row r="81" spans="1:8" ht="31.5" x14ac:dyDescent="0.25">
      <c r="A81" s="102" t="s">
        <v>198</v>
      </c>
      <c r="B81" s="104" t="s">
        <v>201</v>
      </c>
      <c r="C81" s="104" t="s">
        <v>56</v>
      </c>
      <c r="D81" s="95"/>
      <c r="E81" s="95"/>
      <c r="F81" s="45">
        <v>1083.7</v>
      </c>
      <c r="G81" s="130"/>
      <c r="H81" s="45">
        <v>1083.7</v>
      </c>
    </row>
    <row r="82" spans="1:8" ht="81.75" customHeight="1" x14ac:dyDescent="0.25">
      <c r="A82" s="54" t="s">
        <v>156</v>
      </c>
      <c r="B82" s="104" t="s">
        <v>201</v>
      </c>
      <c r="C82" s="104" t="s">
        <v>56</v>
      </c>
      <c r="D82" s="104" t="s">
        <v>69</v>
      </c>
      <c r="E82" s="95"/>
      <c r="F82" s="45">
        <v>1083.7</v>
      </c>
      <c r="G82" s="130"/>
      <c r="H82" s="45">
        <v>1083.7</v>
      </c>
    </row>
    <row r="83" spans="1:8" ht="126" x14ac:dyDescent="0.25">
      <c r="A83" s="62" t="s">
        <v>174</v>
      </c>
      <c r="B83" s="104" t="s">
        <v>201</v>
      </c>
      <c r="C83" s="104" t="s">
        <v>56</v>
      </c>
      <c r="D83" s="104" t="s">
        <v>69</v>
      </c>
      <c r="E83" s="95" t="s">
        <v>173</v>
      </c>
      <c r="F83" s="45">
        <v>1083.7</v>
      </c>
      <c r="G83" s="130"/>
      <c r="H83" s="45">
        <v>1083.7</v>
      </c>
    </row>
    <row r="84" spans="1:8" ht="47.25" x14ac:dyDescent="0.25">
      <c r="A84" s="61" t="s">
        <v>67</v>
      </c>
      <c r="B84" s="104" t="s">
        <v>201</v>
      </c>
      <c r="C84" s="104" t="s">
        <v>56</v>
      </c>
      <c r="D84" s="104" t="s">
        <v>69</v>
      </c>
      <c r="E84" s="95" t="s">
        <v>68</v>
      </c>
      <c r="F84" s="45">
        <v>1083.7</v>
      </c>
      <c r="G84" s="130"/>
      <c r="H84" s="45">
        <f>F84+G84</f>
        <v>1083.7</v>
      </c>
    </row>
    <row r="85" spans="1:8" ht="31.5" x14ac:dyDescent="0.25">
      <c r="A85" s="13" t="s">
        <v>73</v>
      </c>
      <c r="B85" s="105" t="s">
        <v>202</v>
      </c>
      <c r="C85" s="95"/>
      <c r="D85" s="95"/>
      <c r="E85" s="95"/>
      <c r="F85" s="45">
        <v>527.79999999999995</v>
      </c>
      <c r="G85" s="130"/>
      <c r="H85" s="45">
        <v>527.79999999999995</v>
      </c>
    </row>
    <row r="86" spans="1:8" ht="31.5" x14ac:dyDescent="0.25">
      <c r="A86" s="102" t="s">
        <v>198</v>
      </c>
      <c r="B86" s="105" t="s">
        <v>202</v>
      </c>
      <c r="C86" s="104" t="s">
        <v>56</v>
      </c>
      <c r="D86" s="95"/>
      <c r="E86" s="95"/>
      <c r="F86" s="45">
        <v>527.79999999999995</v>
      </c>
      <c r="G86" s="130"/>
      <c r="H86" s="45">
        <v>527.79999999999995</v>
      </c>
    </row>
    <row r="87" spans="1:8" ht="76.5" customHeight="1" x14ac:dyDescent="0.25">
      <c r="A87" s="54" t="s">
        <v>156</v>
      </c>
      <c r="B87" s="105" t="s">
        <v>202</v>
      </c>
      <c r="C87" s="104" t="s">
        <v>56</v>
      </c>
      <c r="D87" s="104" t="s">
        <v>69</v>
      </c>
      <c r="E87" s="95"/>
      <c r="F87" s="45">
        <v>527.79999999999995</v>
      </c>
      <c r="G87" s="130"/>
      <c r="H87" s="45">
        <v>527.79999999999995</v>
      </c>
    </row>
    <row r="88" spans="1:8" ht="47.25" x14ac:dyDescent="0.25">
      <c r="A88" s="63" t="s">
        <v>177</v>
      </c>
      <c r="B88" s="105" t="s">
        <v>202</v>
      </c>
      <c r="C88" s="104" t="s">
        <v>56</v>
      </c>
      <c r="D88" s="104" t="s">
        <v>69</v>
      </c>
      <c r="E88" s="104" t="s">
        <v>175</v>
      </c>
      <c r="F88" s="45">
        <v>485.5</v>
      </c>
      <c r="G88" s="130"/>
      <c r="H88" s="45">
        <v>485.5</v>
      </c>
    </row>
    <row r="89" spans="1:8" ht="63" x14ac:dyDescent="0.25">
      <c r="A89" s="63" t="s">
        <v>178</v>
      </c>
      <c r="B89" s="105" t="s">
        <v>202</v>
      </c>
      <c r="C89" s="104" t="s">
        <v>56</v>
      </c>
      <c r="D89" s="104" t="s">
        <v>69</v>
      </c>
      <c r="E89" s="104" t="s">
        <v>176</v>
      </c>
      <c r="F89" s="45">
        <v>485.5</v>
      </c>
      <c r="G89" s="130"/>
      <c r="H89" s="45">
        <v>485.5</v>
      </c>
    </row>
    <row r="90" spans="1:8" x14ac:dyDescent="0.25">
      <c r="A90" s="63" t="s">
        <v>152</v>
      </c>
      <c r="B90" s="105" t="s">
        <v>202</v>
      </c>
      <c r="C90" s="104" t="s">
        <v>56</v>
      </c>
      <c r="D90" s="104" t="s">
        <v>69</v>
      </c>
      <c r="E90" s="95" t="s">
        <v>179</v>
      </c>
      <c r="F90" s="45">
        <v>42.32</v>
      </c>
      <c r="G90" s="130"/>
      <c r="H90" s="45">
        <v>42.32</v>
      </c>
    </row>
    <row r="91" spans="1:8" ht="31.5" x14ac:dyDescent="0.25">
      <c r="A91" s="63" t="s">
        <v>181</v>
      </c>
      <c r="B91" s="105" t="s">
        <v>202</v>
      </c>
      <c r="C91" s="104" t="s">
        <v>56</v>
      </c>
      <c r="D91" s="104" t="s">
        <v>69</v>
      </c>
      <c r="E91" s="95" t="s">
        <v>180</v>
      </c>
      <c r="F91" s="45">
        <v>42.32</v>
      </c>
      <c r="G91" s="130"/>
      <c r="H91" s="45">
        <f>F91+G91</f>
        <v>42.32</v>
      </c>
    </row>
    <row r="92" spans="1:8" x14ac:dyDescent="0.25">
      <c r="A92" s="65" t="s">
        <v>150</v>
      </c>
      <c r="B92" s="37" t="s">
        <v>89</v>
      </c>
      <c r="C92" s="95"/>
      <c r="D92" s="95"/>
      <c r="E92" s="95"/>
      <c r="F92" s="31">
        <v>155.69999999999999</v>
      </c>
      <c r="G92" s="130"/>
      <c r="H92" s="31">
        <v>155.69999999999999</v>
      </c>
    </row>
    <row r="93" spans="1:8" ht="31.5" x14ac:dyDescent="0.25">
      <c r="A93" s="65" t="s">
        <v>163</v>
      </c>
      <c r="B93" s="37" t="s">
        <v>90</v>
      </c>
      <c r="C93" s="95"/>
      <c r="D93" s="95"/>
      <c r="E93" s="95"/>
      <c r="F93" s="31">
        <v>115.7</v>
      </c>
      <c r="G93" s="130"/>
      <c r="H93" s="31">
        <v>115.7</v>
      </c>
    </row>
    <row r="94" spans="1:8" ht="63" x14ac:dyDescent="0.25">
      <c r="A94" s="61" t="s">
        <v>164</v>
      </c>
      <c r="B94" s="34" t="s">
        <v>91</v>
      </c>
      <c r="C94" s="95"/>
      <c r="D94" s="95"/>
      <c r="E94" s="95"/>
      <c r="F94" s="45">
        <v>115.7</v>
      </c>
      <c r="G94" s="130"/>
      <c r="H94" s="45">
        <v>115.7</v>
      </c>
    </row>
    <row r="95" spans="1:8" x14ac:dyDescent="0.25">
      <c r="A95" s="61" t="s">
        <v>161</v>
      </c>
      <c r="B95" s="34" t="s">
        <v>91</v>
      </c>
      <c r="C95" s="95" t="s">
        <v>61</v>
      </c>
      <c r="D95" s="95"/>
      <c r="E95" s="95"/>
      <c r="F95" s="45">
        <v>115.7</v>
      </c>
      <c r="G95" s="130"/>
      <c r="H95" s="45">
        <v>115.7</v>
      </c>
    </row>
    <row r="96" spans="1:8" ht="31.5" x14ac:dyDescent="0.25">
      <c r="A96" s="61" t="s">
        <v>162</v>
      </c>
      <c r="B96" s="34" t="s">
        <v>91</v>
      </c>
      <c r="C96" s="95" t="s">
        <v>61</v>
      </c>
      <c r="D96" s="95" t="s">
        <v>88</v>
      </c>
      <c r="E96" s="95"/>
      <c r="F96" s="45">
        <v>115.7</v>
      </c>
      <c r="G96" s="130"/>
      <c r="H96" s="45">
        <v>115.7</v>
      </c>
    </row>
    <row r="97" spans="1:8" ht="126" x14ac:dyDescent="0.25">
      <c r="A97" s="62" t="s">
        <v>174</v>
      </c>
      <c r="B97" s="34" t="s">
        <v>91</v>
      </c>
      <c r="C97" s="95" t="s">
        <v>61</v>
      </c>
      <c r="D97" s="95" t="s">
        <v>88</v>
      </c>
      <c r="E97" s="95" t="s">
        <v>173</v>
      </c>
      <c r="F97" s="45">
        <v>98.7</v>
      </c>
      <c r="G97" s="130"/>
      <c r="H97" s="45">
        <v>98.7</v>
      </c>
    </row>
    <row r="98" spans="1:8" ht="47.25" x14ac:dyDescent="0.25">
      <c r="A98" s="61" t="s">
        <v>67</v>
      </c>
      <c r="B98" s="34" t="s">
        <v>91</v>
      </c>
      <c r="C98" s="95" t="s">
        <v>61</v>
      </c>
      <c r="D98" s="95" t="s">
        <v>88</v>
      </c>
      <c r="E98" s="95" t="s">
        <v>68</v>
      </c>
      <c r="F98" s="45">
        <v>98.7</v>
      </c>
      <c r="G98" s="130"/>
      <c r="H98" s="45">
        <v>98.7</v>
      </c>
    </row>
    <row r="99" spans="1:8" ht="47.25" x14ac:dyDescent="0.25">
      <c r="A99" s="63" t="s">
        <v>177</v>
      </c>
      <c r="B99" s="34" t="s">
        <v>91</v>
      </c>
      <c r="C99" s="95" t="s">
        <v>61</v>
      </c>
      <c r="D99" s="95" t="s">
        <v>88</v>
      </c>
      <c r="E99" s="34">
        <v>200</v>
      </c>
      <c r="F99" s="35">
        <v>17</v>
      </c>
      <c r="G99" s="130"/>
      <c r="H99" s="35">
        <v>17</v>
      </c>
    </row>
    <row r="100" spans="1:8" ht="63" x14ac:dyDescent="0.25">
      <c r="A100" s="63" t="s">
        <v>178</v>
      </c>
      <c r="B100" s="34" t="s">
        <v>91</v>
      </c>
      <c r="C100" s="95" t="s">
        <v>61</v>
      </c>
      <c r="D100" s="95" t="s">
        <v>88</v>
      </c>
      <c r="E100" s="34">
        <v>240</v>
      </c>
      <c r="F100" s="35">
        <v>17</v>
      </c>
      <c r="G100" s="130"/>
      <c r="H100" s="35">
        <v>17</v>
      </c>
    </row>
    <row r="101" spans="1:8" x14ac:dyDescent="0.25">
      <c r="A101" s="106" t="s">
        <v>105</v>
      </c>
      <c r="B101" s="107" t="s">
        <v>203</v>
      </c>
      <c r="C101" s="95"/>
      <c r="D101" s="95"/>
      <c r="E101" s="95"/>
      <c r="F101" s="31">
        <v>40</v>
      </c>
      <c r="G101" s="130"/>
      <c r="H101" s="31">
        <v>40</v>
      </c>
    </row>
    <row r="102" spans="1:8" ht="45.75" customHeight="1" x14ac:dyDescent="0.25">
      <c r="A102" s="56" t="s">
        <v>221</v>
      </c>
      <c r="B102" s="76" t="s">
        <v>76</v>
      </c>
      <c r="C102" s="95" t="s">
        <v>88</v>
      </c>
      <c r="D102" s="95" t="s">
        <v>93</v>
      </c>
      <c r="E102" s="95"/>
      <c r="F102" s="45">
        <f>F103</f>
        <v>10</v>
      </c>
      <c r="G102" s="130"/>
      <c r="H102" s="45">
        <f>H103</f>
        <v>10</v>
      </c>
    </row>
    <row r="103" spans="1:8" ht="98.25" customHeight="1" x14ac:dyDescent="0.25">
      <c r="A103" s="39" t="s">
        <v>222</v>
      </c>
      <c r="B103" s="76" t="s">
        <v>223</v>
      </c>
      <c r="C103" s="95" t="s">
        <v>88</v>
      </c>
      <c r="D103" s="95" t="s">
        <v>93</v>
      </c>
      <c r="E103" s="95"/>
      <c r="F103" s="45">
        <f>F104</f>
        <v>10</v>
      </c>
      <c r="G103" s="130"/>
      <c r="H103" s="45">
        <f>H104</f>
        <v>10</v>
      </c>
    </row>
    <row r="104" spans="1:8" ht="81.75" customHeight="1" x14ac:dyDescent="0.25">
      <c r="A104" s="56" t="s">
        <v>224</v>
      </c>
      <c r="B104" s="76" t="s">
        <v>223</v>
      </c>
      <c r="C104" s="95" t="s">
        <v>88</v>
      </c>
      <c r="D104" s="95" t="s">
        <v>93</v>
      </c>
      <c r="E104" s="95" t="s">
        <v>176</v>
      </c>
      <c r="F104" s="45">
        <v>10</v>
      </c>
      <c r="G104" s="130"/>
      <c r="H104" s="45">
        <v>10</v>
      </c>
    </row>
    <row r="105" spans="1:8" ht="0.75" customHeight="1" x14ac:dyDescent="0.25">
      <c r="A105" s="63" t="s">
        <v>177</v>
      </c>
      <c r="B105" s="76" t="s">
        <v>107</v>
      </c>
      <c r="C105" s="95" t="s">
        <v>69</v>
      </c>
      <c r="D105" s="95" t="s">
        <v>104</v>
      </c>
      <c r="E105" s="75" t="s">
        <v>175</v>
      </c>
      <c r="F105" s="45">
        <f>F106</f>
        <v>0</v>
      </c>
      <c r="G105" s="130"/>
      <c r="H105" s="45">
        <f>H106</f>
        <v>0</v>
      </c>
    </row>
    <row r="106" spans="1:8" ht="28.5" hidden="1" customHeight="1" x14ac:dyDescent="0.25">
      <c r="A106" s="63" t="s">
        <v>178</v>
      </c>
      <c r="B106" s="76" t="s">
        <v>107</v>
      </c>
      <c r="C106" s="95" t="s">
        <v>69</v>
      </c>
      <c r="D106" s="95" t="s">
        <v>104</v>
      </c>
      <c r="E106" s="34">
        <v>240</v>
      </c>
      <c r="F106" s="45"/>
      <c r="G106" s="130"/>
      <c r="H106" s="45"/>
    </row>
    <row r="107" spans="1:8" ht="47.25" x14ac:dyDescent="0.25">
      <c r="A107" s="56" t="s">
        <v>177</v>
      </c>
      <c r="B107" s="34" t="s">
        <v>107</v>
      </c>
      <c r="C107" s="95" t="s">
        <v>69</v>
      </c>
      <c r="D107" s="95" t="s">
        <v>104</v>
      </c>
      <c r="E107" s="95" t="s">
        <v>175</v>
      </c>
      <c r="F107" s="45">
        <v>10</v>
      </c>
      <c r="G107" s="130"/>
      <c r="H107" s="45">
        <v>10</v>
      </c>
    </row>
    <row r="108" spans="1:8" ht="47.25" x14ac:dyDescent="0.25">
      <c r="A108" s="56" t="s">
        <v>283</v>
      </c>
      <c r="B108" s="34" t="s">
        <v>107</v>
      </c>
      <c r="C108" s="95" t="s">
        <v>69</v>
      </c>
      <c r="D108" s="95" t="s">
        <v>104</v>
      </c>
      <c r="E108" s="95" t="s">
        <v>176</v>
      </c>
      <c r="F108" s="45">
        <v>10</v>
      </c>
      <c r="G108" s="130"/>
      <c r="H108" s="45">
        <v>10</v>
      </c>
    </row>
    <row r="109" spans="1:8" x14ac:dyDescent="0.25">
      <c r="A109" s="61" t="s">
        <v>170</v>
      </c>
      <c r="B109" s="34" t="s">
        <v>153</v>
      </c>
      <c r="C109" s="95" t="s">
        <v>149</v>
      </c>
      <c r="D109" s="95"/>
      <c r="E109" s="95"/>
      <c r="F109" s="45">
        <f>F110</f>
        <v>20</v>
      </c>
      <c r="G109" s="130"/>
      <c r="H109" s="45">
        <f>H110</f>
        <v>20</v>
      </c>
    </row>
    <row r="110" spans="1:8" x14ac:dyDescent="0.25">
      <c r="A110" s="61" t="s">
        <v>206</v>
      </c>
      <c r="B110" s="34" t="s">
        <v>153</v>
      </c>
      <c r="C110" s="95" t="s">
        <v>149</v>
      </c>
      <c r="D110" s="95" t="s">
        <v>56</v>
      </c>
      <c r="E110" s="95"/>
      <c r="F110" s="45">
        <f>F111</f>
        <v>20</v>
      </c>
      <c r="G110" s="130"/>
      <c r="H110" s="45">
        <f>H111</f>
        <v>20</v>
      </c>
    </row>
    <row r="111" spans="1:8" ht="47.25" x14ac:dyDescent="0.25">
      <c r="A111" s="63" t="s">
        <v>177</v>
      </c>
      <c r="B111" s="34" t="s">
        <v>153</v>
      </c>
      <c r="C111" s="95" t="s">
        <v>149</v>
      </c>
      <c r="D111" s="95" t="s">
        <v>56</v>
      </c>
      <c r="E111" s="95" t="s">
        <v>175</v>
      </c>
      <c r="F111" s="45">
        <f>F112</f>
        <v>20</v>
      </c>
      <c r="G111" s="130"/>
      <c r="H111" s="45">
        <f>H112</f>
        <v>20</v>
      </c>
    </row>
    <row r="112" spans="1:8" ht="63" x14ac:dyDescent="0.25">
      <c r="A112" s="63" t="s">
        <v>178</v>
      </c>
      <c r="B112" s="34" t="s">
        <v>153</v>
      </c>
      <c r="C112" s="95" t="s">
        <v>149</v>
      </c>
      <c r="D112" s="95" t="s">
        <v>56</v>
      </c>
      <c r="E112" s="95" t="s">
        <v>176</v>
      </c>
      <c r="F112" s="45">
        <v>20</v>
      </c>
      <c r="G112" s="130"/>
      <c r="H112" s="45">
        <v>20</v>
      </c>
    </row>
  </sheetData>
  <mergeCells count="12">
    <mergeCell ref="G6:G7"/>
    <mergeCell ref="H6:H7"/>
    <mergeCell ref="E2:H2"/>
    <mergeCell ref="E1:H1"/>
    <mergeCell ref="E3:H3"/>
    <mergeCell ref="F6:F7"/>
    <mergeCell ref="A4:F4"/>
    <mergeCell ref="A6:A7"/>
    <mergeCell ref="B6:B7"/>
    <mergeCell ref="C6:C7"/>
    <mergeCell ref="D6:D7"/>
    <mergeCell ref="E6:E7"/>
  </mergeCells>
  <pageMargins left="0" right="0" top="0" bottom="0" header="0.31496062992125984" footer="0.31496062992125984"/>
  <pageSetup paperSize="9" scale="73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topLeftCell="A10" workbookViewId="0">
      <selection activeCell="F2" sqref="F2"/>
    </sheetView>
  </sheetViews>
  <sheetFormatPr defaultRowHeight="15" outlineLevelCol="1" x14ac:dyDescent="0.25"/>
  <cols>
    <col min="1" max="1" width="35.7109375" customWidth="1"/>
    <col min="2" max="2" width="68.85546875" customWidth="1"/>
    <col min="3" max="3" width="23.140625" customWidth="1"/>
    <col min="4" max="4" width="10.7109375" customWidth="1" outlineLevel="1"/>
    <col min="5" max="5" width="11.5703125" customWidth="1" outlineLevel="1"/>
  </cols>
  <sheetData>
    <row r="1" spans="1:5" ht="15.75" x14ac:dyDescent="0.3">
      <c r="A1" s="141"/>
      <c r="B1" s="141"/>
      <c r="C1" s="167" t="s">
        <v>272</v>
      </c>
      <c r="D1" s="167"/>
      <c r="E1" s="167"/>
    </row>
    <row r="2" spans="1:5" ht="142.5" customHeight="1" x14ac:dyDescent="0.3">
      <c r="A2" s="141"/>
      <c r="B2" s="141"/>
      <c r="C2" s="154" t="s">
        <v>306</v>
      </c>
      <c r="D2" s="154"/>
      <c r="E2" s="154"/>
    </row>
    <row r="3" spans="1:5" ht="145.5" customHeight="1" x14ac:dyDescent="0.3">
      <c r="A3" s="141"/>
      <c r="B3" s="141"/>
      <c r="C3" s="154" t="s">
        <v>297</v>
      </c>
      <c r="D3" s="154"/>
      <c r="E3" s="154"/>
    </row>
    <row r="4" spans="1:5" ht="79.5" customHeight="1" x14ac:dyDescent="0.25">
      <c r="A4" s="168" t="s">
        <v>301</v>
      </c>
      <c r="B4" s="168"/>
      <c r="C4" s="168"/>
      <c r="D4" s="168"/>
      <c r="E4" s="168"/>
    </row>
    <row r="5" spans="1:5" ht="15.75" x14ac:dyDescent="0.25">
      <c r="A5" s="2"/>
      <c r="B5" s="2"/>
      <c r="C5" s="169" t="s">
        <v>26</v>
      </c>
      <c r="D5" s="169"/>
      <c r="E5" s="169"/>
    </row>
    <row r="6" spans="1:5" ht="94.5" x14ac:dyDescent="0.25">
      <c r="A6" s="115" t="s">
        <v>11</v>
      </c>
      <c r="B6" s="142" t="s">
        <v>250</v>
      </c>
      <c r="C6" s="143" t="s">
        <v>251</v>
      </c>
      <c r="D6" s="144"/>
      <c r="E6" s="144"/>
    </row>
    <row r="7" spans="1:5" ht="71.25" customHeight="1" x14ac:dyDescent="0.25">
      <c r="A7" s="145" t="s">
        <v>252</v>
      </c>
      <c r="B7" s="146" t="s">
        <v>253</v>
      </c>
      <c r="C7" s="147"/>
      <c r="D7" s="145">
        <v>307.10000000000002</v>
      </c>
      <c r="E7" s="118"/>
    </row>
    <row r="8" spans="1:5" ht="50.25" customHeight="1" x14ac:dyDescent="0.25">
      <c r="A8" s="145" t="s">
        <v>254</v>
      </c>
      <c r="B8" s="146" t="s">
        <v>255</v>
      </c>
      <c r="C8" s="147"/>
      <c r="D8" s="145">
        <v>307.10000000000002</v>
      </c>
      <c r="E8" s="118"/>
    </row>
    <row r="9" spans="1:5" ht="42.75" customHeight="1" x14ac:dyDescent="0.25">
      <c r="A9" s="145" t="s">
        <v>256</v>
      </c>
      <c r="B9" s="145" t="s">
        <v>257</v>
      </c>
      <c r="C9" s="148">
        <v>-3246.5</v>
      </c>
      <c r="D9" s="118"/>
      <c r="E9" s="118"/>
    </row>
    <row r="10" spans="1:5" ht="44.25" customHeight="1" x14ac:dyDescent="0.25">
      <c r="A10" s="145" t="s">
        <v>258</v>
      </c>
      <c r="B10" s="145" t="s">
        <v>259</v>
      </c>
      <c r="C10" s="148">
        <v>-3246.5</v>
      </c>
      <c r="D10" s="118"/>
      <c r="E10" s="118"/>
    </row>
    <row r="11" spans="1:5" ht="45.75" customHeight="1" x14ac:dyDescent="0.25">
      <c r="A11" s="118" t="s">
        <v>260</v>
      </c>
      <c r="B11" s="115" t="s">
        <v>261</v>
      </c>
      <c r="C11" s="149">
        <v>-3246.5</v>
      </c>
      <c r="D11" s="118"/>
      <c r="E11" s="118"/>
    </row>
    <row r="12" spans="1:5" ht="45" customHeight="1" x14ac:dyDescent="0.25">
      <c r="A12" s="118" t="s">
        <v>262</v>
      </c>
      <c r="B12" s="115" t="s">
        <v>263</v>
      </c>
      <c r="C12" s="149">
        <v>-3246.5</v>
      </c>
      <c r="D12" s="118"/>
      <c r="E12" s="118"/>
    </row>
    <row r="13" spans="1:5" ht="45.75" customHeight="1" x14ac:dyDescent="0.25">
      <c r="A13" s="145" t="s">
        <v>264</v>
      </c>
      <c r="B13" s="145" t="s">
        <v>265</v>
      </c>
      <c r="C13" s="148">
        <v>-3246.5</v>
      </c>
      <c r="D13" s="145">
        <v>307.10000000000002</v>
      </c>
      <c r="E13" s="145">
        <v>3553.6</v>
      </c>
    </row>
    <row r="14" spans="1:5" ht="30.75" customHeight="1" x14ac:dyDescent="0.25">
      <c r="A14" s="145" t="s">
        <v>266</v>
      </c>
      <c r="B14" s="145" t="s">
        <v>267</v>
      </c>
      <c r="C14" s="148">
        <v>-3246.5</v>
      </c>
      <c r="D14" s="145">
        <v>307.10000000000002</v>
      </c>
      <c r="E14" s="145">
        <v>3553.6</v>
      </c>
    </row>
    <row r="15" spans="1:5" ht="48" customHeight="1" x14ac:dyDescent="0.25">
      <c r="A15" s="145" t="s">
        <v>268</v>
      </c>
      <c r="B15" s="146" t="s">
        <v>269</v>
      </c>
      <c r="C15" s="148">
        <v>-3246.5</v>
      </c>
      <c r="D15" s="145">
        <v>307.10000000000002</v>
      </c>
      <c r="E15" s="145">
        <v>3553.6</v>
      </c>
    </row>
    <row r="16" spans="1:5" ht="34.5" customHeight="1" x14ac:dyDescent="0.25">
      <c r="A16" s="118" t="s">
        <v>270</v>
      </c>
      <c r="B16" s="115" t="s">
        <v>271</v>
      </c>
      <c r="C16" s="149">
        <v>-3246.5</v>
      </c>
      <c r="D16" s="118">
        <v>307.10000000000002</v>
      </c>
      <c r="E16" s="118">
        <v>3553.6</v>
      </c>
    </row>
  </sheetData>
  <mergeCells count="5">
    <mergeCell ref="C2:E2"/>
    <mergeCell ref="C3:E3"/>
    <mergeCell ref="C1:E1"/>
    <mergeCell ref="A4:E4"/>
    <mergeCell ref="C5:E5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 прил 2.</vt:lpstr>
      <vt:lpstr>прил 6.</vt:lpstr>
      <vt:lpstr>прил 8.</vt:lpstr>
      <vt:lpstr>прил 10.</vt:lpstr>
      <vt:lpstr>Лист1</vt:lpstr>
      <vt:lpstr>прил 12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Заварзина Ирина</dc:creator>
  <cp:lastModifiedBy>User</cp:lastModifiedBy>
  <cp:lastPrinted>2023-09-14T12:36:03Z</cp:lastPrinted>
  <dcterms:created xsi:type="dcterms:W3CDTF">2017-11-23T07:20:14Z</dcterms:created>
  <dcterms:modified xsi:type="dcterms:W3CDTF">2023-09-14T12:36:53Z</dcterms:modified>
</cp:coreProperties>
</file>